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Morchel\Desktop\"/>
    </mc:Choice>
  </mc:AlternateContent>
  <bookViews>
    <workbookView xWindow="0" yWindow="0" windowWidth="28770" windowHeight="10485"/>
  </bookViews>
  <sheets>
    <sheet name="OEM Input File" sheetId="5" r:id="rId1"/>
  </sheets>
  <calcPr calcId="162913"/>
</workbook>
</file>

<file path=xl/calcChain.xml><?xml version="1.0" encoding="utf-8"?>
<calcChain xmlns="http://schemas.openxmlformats.org/spreadsheetml/2006/main">
  <c r="I3" i="5" l="1"/>
  <c r="G1" i="5" l="1"/>
  <c r="I2" i="5"/>
  <c r="R2" i="5"/>
  <c r="R3" i="5"/>
  <c r="Z9" i="5"/>
  <c r="AA9" i="5"/>
  <c r="AB9" i="5"/>
  <c r="Z10" i="5"/>
  <c r="AA10" i="5"/>
  <c r="AB10" i="5"/>
  <c r="Z11" i="5"/>
  <c r="AA11" i="5"/>
  <c r="AB11" i="5"/>
  <c r="Z12" i="5"/>
  <c r="AA12" i="5"/>
  <c r="AB12" i="5"/>
  <c r="Z13" i="5"/>
  <c r="AA13" i="5"/>
  <c r="AB13" i="5"/>
  <c r="Z14" i="5"/>
  <c r="AA14" i="5"/>
  <c r="AB14" i="5"/>
  <c r="Z15" i="5"/>
  <c r="AA15" i="5"/>
  <c r="AB15" i="5"/>
  <c r="Z16" i="5"/>
  <c r="AA16" i="5"/>
  <c r="AB16" i="5"/>
  <c r="Z17" i="5"/>
  <c r="AA17" i="5"/>
  <c r="AB17" i="5"/>
  <c r="Z20" i="5"/>
  <c r="AA20" i="5"/>
  <c r="AB20" i="5"/>
  <c r="Z21" i="5"/>
  <c r="AA21" i="5"/>
  <c r="AB21" i="5"/>
  <c r="Z22" i="5"/>
  <c r="AA22" i="5"/>
  <c r="AB22" i="5"/>
  <c r="Z23" i="5"/>
  <c r="AA23" i="5"/>
  <c r="AB23" i="5"/>
  <c r="Z24" i="5"/>
  <c r="AA24" i="5"/>
  <c r="AB24" i="5"/>
  <c r="Z25" i="5"/>
  <c r="AA25" i="5"/>
  <c r="AB25" i="5"/>
  <c r="Z26" i="5"/>
  <c r="AA26" i="5"/>
  <c r="AB26" i="5"/>
  <c r="Z27" i="5"/>
  <c r="AA27" i="5"/>
  <c r="AB27" i="5"/>
  <c r="Z28" i="5"/>
  <c r="AA28" i="5"/>
  <c r="AB28" i="5"/>
  <c r="Z29" i="5"/>
  <c r="AA29" i="5"/>
  <c r="AB29" i="5"/>
  <c r="Z30" i="5"/>
  <c r="AA30" i="5"/>
  <c r="AB30" i="5"/>
  <c r="Z31" i="5"/>
  <c r="AA31" i="5"/>
  <c r="AB31" i="5"/>
  <c r="Z32" i="5"/>
  <c r="AA32" i="5"/>
  <c r="AB32" i="5"/>
  <c r="Z33" i="5"/>
  <c r="AA33" i="5"/>
  <c r="AB33" i="5"/>
  <c r="Z34" i="5"/>
  <c r="AA34" i="5"/>
  <c r="AB34" i="5"/>
  <c r="Z35" i="5"/>
  <c r="AA35" i="5"/>
  <c r="AB35" i="5"/>
  <c r="Z36" i="5"/>
  <c r="AA36" i="5"/>
  <c r="AB36" i="5"/>
  <c r="Z37" i="5"/>
  <c r="AA37" i="5"/>
  <c r="AB37" i="5"/>
  <c r="Z38" i="5"/>
  <c r="AA38" i="5"/>
  <c r="AB38" i="5"/>
  <c r="Z39" i="5"/>
  <c r="AA39" i="5"/>
  <c r="AB39" i="5"/>
  <c r="Z40" i="5"/>
  <c r="AA40" i="5"/>
  <c r="AB40" i="5"/>
  <c r="Z41" i="5"/>
  <c r="AA41" i="5"/>
  <c r="AB41" i="5"/>
  <c r="Z42" i="5"/>
  <c r="AA42" i="5"/>
  <c r="AB42" i="5"/>
  <c r="Z43" i="5"/>
  <c r="AA43" i="5"/>
  <c r="AB43" i="5"/>
  <c r="Z44" i="5"/>
  <c r="AA44" i="5"/>
  <c r="AB44" i="5"/>
  <c r="Z45" i="5"/>
  <c r="AA45" i="5"/>
  <c r="AB45" i="5"/>
  <c r="Z46" i="5"/>
  <c r="AA46" i="5"/>
  <c r="AB46" i="5"/>
  <c r="Z47" i="5"/>
  <c r="AA47" i="5"/>
  <c r="AB47" i="5"/>
  <c r="Z48" i="5"/>
  <c r="AA48" i="5"/>
  <c r="AB48" i="5"/>
  <c r="Z49" i="5"/>
  <c r="AA49" i="5"/>
  <c r="AB49" i="5"/>
  <c r="Z50" i="5"/>
  <c r="AA50" i="5"/>
  <c r="AB50" i="5"/>
  <c r="Z51" i="5"/>
  <c r="AA51" i="5"/>
  <c r="AB51" i="5"/>
  <c r="Z52" i="5"/>
  <c r="AA52" i="5"/>
  <c r="AB52" i="5"/>
  <c r="Z53" i="5"/>
  <c r="AA53" i="5"/>
  <c r="AB53" i="5"/>
  <c r="Z54" i="5"/>
  <c r="AA54" i="5"/>
  <c r="AB54" i="5"/>
  <c r="Z55" i="5"/>
  <c r="AA55" i="5"/>
  <c r="AB55" i="5"/>
</calcChain>
</file>

<file path=xl/sharedStrings.xml><?xml version="1.0" encoding="utf-8"?>
<sst xmlns="http://schemas.openxmlformats.org/spreadsheetml/2006/main" count="160" uniqueCount="124">
  <si>
    <t xml:space="preserve">Other Notes: </t>
  </si>
  <si>
    <t>New Issues:</t>
  </si>
  <si>
    <t>Coolers</t>
  </si>
  <si>
    <t>Cones</t>
  </si>
  <si>
    <t>Gas masks</t>
  </si>
  <si>
    <t>Diving suits</t>
  </si>
  <si>
    <t>EQUIPMENT</t>
  </si>
  <si>
    <t>Trucks</t>
  </si>
  <si>
    <t>VEHICLES</t>
  </si>
  <si>
    <t>TOTAL</t>
  </si>
  <si>
    <t>D</t>
  </si>
  <si>
    <t>N</t>
  </si>
  <si>
    <t xml:space="preserve">T </t>
  </si>
  <si>
    <t>T</t>
  </si>
  <si>
    <t>INVENTORY</t>
  </si>
  <si>
    <t>NOTES</t>
  </si>
  <si>
    <t>Resources</t>
  </si>
  <si>
    <t>Attendance</t>
  </si>
  <si>
    <t>Date</t>
  </si>
  <si>
    <t>Sub-type</t>
  </si>
  <si>
    <t>Event Type</t>
  </si>
  <si>
    <t>DASHBOARD INPUTS</t>
  </si>
  <si>
    <t>D= discarded</t>
  </si>
  <si>
    <t>Approved By:</t>
  </si>
  <si>
    <t>N= new</t>
  </si>
  <si>
    <t>Quarter:</t>
  </si>
  <si>
    <t>Prepared By:</t>
  </si>
  <si>
    <t>T= total</t>
  </si>
  <si>
    <t>OFFICE OF EMERGENCY MANAGEMENT AND HOMELAND SECURITY (OEM)</t>
  </si>
  <si>
    <t>Month:</t>
  </si>
  <si>
    <t>OEM</t>
  </si>
  <si>
    <t>Senate St.</t>
  </si>
  <si>
    <t>DPW/JCIA</t>
  </si>
  <si>
    <t>Emergency Response Unit</t>
  </si>
  <si>
    <t>Mobile Rehabilitation</t>
  </si>
  <si>
    <t>Skid Loader</t>
  </si>
  <si>
    <t>SUVs</t>
  </si>
  <si>
    <t>Utility (Bobcats)</t>
  </si>
  <si>
    <t>Trailer - Hauler</t>
  </si>
  <si>
    <t>Trailers - Container</t>
  </si>
  <si>
    <t>Trailer - Mobile Office</t>
  </si>
  <si>
    <t>5 Gallon Containers</t>
  </si>
  <si>
    <t>Airway Kit (boxes)</t>
  </si>
  <si>
    <t>Bandages (boxes)</t>
  </si>
  <si>
    <t>Barrels</t>
  </si>
  <si>
    <t>Barricades (Pedestrian)</t>
  </si>
  <si>
    <t>Boat</t>
  </si>
  <si>
    <t>BP Kit (boxes)</t>
  </si>
  <si>
    <t>Cameras (Trailered)</t>
  </si>
  <si>
    <t>Cold Packs (boxes)</t>
  </si>
  <si>
    <t>Dust Masks (boxes)</t>
  </si>
  <si>
    <t>Extension Cords - HD</t>
  </si>
  <si>
    <t>Eye in the Sky</t>
  </si>
  <si>
    <t>Gauze (boxes)</t>
  </si>
  <si>
    <t>Generators (+ trailered)</t>
  </si>
  <si>
    <t>Latex Gloves (cases)</t>
  </si>
  <si>
    <t>Light Tower (trailers)</t>
  </si>
  <si>
    <t>Lights Stands</t>
  </si>
  <si>
    <t>Meals Ready to Eat (MREs)</t>
  </si>
  <si>
    <t>Peroxide 3% (boxes)</t>
  </si>
  <si>
    <t>Road Flares (boxes)</t>
  </si>
  <si>
    <t>Sandbags (bundles)</t>
  </si>
  <si>
    <t>Sani Cloth Wipes (boxes)</t>
  </si>
  <si>
    <t>SCBAs (Scott Packs)</t>
  </si>
  <si>
    <t>Shelter Blankets (boxes)</t>
  </si>
  <si>
    <t>Shelter Cots (est.)</t>
  </si>
  <si>
    <t>Space Heaters</t>
  </si>
  <si>
    <t>Splash Shield (boxes)</t>
  </si>
  <si>
    <t>Trauma Dressing (boxes)</t>
  </si>
  <si>
    <t>Variable Message Boards</t>
  </si>
  <si>
    <t>Water - Bottled (pallets)</t>
  </si>
  <si>
    <t>Water Pumps</t>
  </si>
  <si>
    <t>Work Lights</t>
  </si>
  <si>
    <t>GK</t>
  </si>
  <si>
    <t>DB</t>
  </si>
  <si>
    <t>Debbie Baker, Clerk</t>
  </si>
  <si>
    <t>JM</t>
  </si>
  <si>
    <t>Joe Manna (Police Liaison)</t>
  </si>
  <si>
    <t>MM</t>
  </si>
  <si>
    <t>Mark Miller (DPW Liaison)</t>
  </si>
  <si>
    <t>PS</t>
  </si>
  <si>
    <t>Paul Soriero (CERT Coordinator)</t>
  </si>
  <si>
    <t>TL</t>
  </si>
  <si>
    <t>CC - conference call</t>
  </si>
  <si>
    <t>M - meeting</t>
  </si>
  <si>
    <t>None</t>
  </si>
  <si>
    <t>W. Greg Kierce</t>
  </si>
  <si>
    <t>W. Greg Kierce, Director</t>
  </si>
  <si>
    <t>RH</t>
  </si>
  <si>
    <t xml:space="preserve">          GK</t>
  </si>
  <si>
    <t>Mike Razzoli(Deputy Director)</t>
  </si>
  <si>
    <t>MR</t>
  </si>
  <si>
    <t>Rich Harrison</t>
  </si>
  <si>
    <t>Tim Lawrence (DPW Liaison)</t>
  </si>
  <si>
    <t>ve</t>
  </si>
  <si>
    <t>RG</t>
  </si>
  <si>
    <t>Rich Gorman, (FD Liaison)</t>
  </si>
  <si>
    <t>GK/TL</t>
  </si>
  <si>
    <t>Asset Request</t>
  </si>
  <si>
    <t>Mass Care/ReHab Unit</t>
  </si>
  <si>
    <t>Multi Alarm Fire Kearny NJ</t>
  </si>
  <si>
    <t>EOC Level 1</t>
  </si>
  <si>
    <t>Situational Awareness</t>
  </si>
  <si>
    <t>GK/RG</t>
  </si>
  <si>
    <t>Man Hole Explosion</t>
  </si>
  <si>
    <t xml:space="preserve">Asset Request </t>
  </si>
  <si>
    <t>GK/JM/TL</t>
  </si>
  <si>
    <t>Deploy Mass Care Rehab Unit</t>
  </si>
  <si>
    <t>Snow Storm</t>
  </si>
  <si>
    <t>16 In main Break</t>
  </si>
  <si>
    <t>Phillips Street</t>
  </si>
  <si>
    <t>Watermain Break</t>
  </si>
  <si>
    <t>Water Disruption</t>
  </si>
  <si>
    <t>DHS/Hud Gardens</t>
  </si>
  <si>
    <t>Coord FD Assets @ Hud Gardens</t>
  </si>
  <si>
    <t>Multi Alarm Fire Bayonne</t>
  </si>
  <si>
    <t>Planning/Mtg</t>
  </si>
  <si>
    <t>Mtg with NJ Sch Dev Auth</t>
  </si>
  <si>
    <t>Ref Summit Av Proj</t>
  </si>
  <si>
    <t>Discuss sidewalk closeure</t>
  </si>
  <si>
    <t>DHS/ JCTAW Event</t>
  </si>
  <si>
    <t>Terr Exercise</t>
  </si>
  <si>
    <t>Terrorism Conference</t>
  </si>
  <si>
    <t>1.Provided logistic support at multi alarm fire Kearny NJ 2.Level 1 Activation due to Snow Storm 3 Coordinated City asset response to man hole explosion @ 30 Hudson St. 4.Level 1 Activation due to snow storm. 5.Coordinated city response to 16 inch watermain break on Phillips St impacting Pt. Jersey 6.Coordinated city assets relative to a 20 in watermain break impacting dickinson H.S. &amp; Hudson Gardens Housing 7.Provide logistic support at multi alarm fire Bayonne, NJ 8. Met with NJ School Development reps relevant safety issues regarding new school construction project on Summit Ave. 9. DHS JCTAW Terrorism Workshop Feb 25 &amp; 26th 2015 @ Goldman Sachs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</si>
</sst>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9" x14ac:knownFonts="1">
    <font>
      <sz val="11"/>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sz val="10"/>
      <name val="Calibri"/>
      <family val="2"/>
      <scheme val="minor"/>
    </font>
    <font>
      <b/>
      <sz val="12"/>
      <color theme="1"/>
      <name val="Calibri"/>
      <family val="2"/>
      <scheme val="minor"/>
    </font>
    <font>
      <sz val="10"/>
      <color rgb="FF0070C0"/>
      <name val="Courier New"/>
      <family val="3"/>
    </font>
    <font>
      <b/>
      <sz val="10"/>
      <color rgb="FF0070C0"/>
      <name val="Courier New"/>
      <family val="3"/>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s>
  <borders count="70">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right/>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tted">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style="dashed">
        <color indexed="64"/>
      </right>
      <top style="medium">
        <color indexed="64"/>
      </top>
      <bottom style="hair">
        <color indexed="64"/>
      </bottom>
      <diagonal/>
    </border>
    <border>
      <left style="dashed">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style="dotted">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1">
    <xf numFmtId="0" fontId="0" fillId="0" borderId="0"/>
  </cellStyleXfs>
  <cellXfs count="133">
    <xf numFmtId="0" fontId="0" fillId="0" borderId="0" xfId="0"/>
    <xf numFmtId="0" fontId="1" fillId="0" borderId="0" xfId="0" applyFont="1"/>
    <xf numFmtId="0" fontId="1" fillId="0" borderId="0" xfId="0" applyFont="1" applyFill="1" applyBorder="1"/>
    <xf numFmtId="0" fontId="2" fillId="0" borderId="7" xfId="0" applyFont="1" applyFill="1" applyBorder="1" applyAlignment="1"/>
    <xf numFmtId="0" fontId="2" fillId="0" borderId="7" xfId="0" applyFont="1" applyFill="1" applyBorder="1" applyAlignment="1">
      <alignment horizontal="center"/>
    </xf>
    <xf numFmtId="0" fontId="4" fillId="0" borderId="7" xfId="0" applyFont="1" applyFill="1" applyBorder="1" applyAlignment="1">
      <alignment horizontal="center"/>
    </xf>
    <xf numFmtId="0" fontId="5" fillId="0" borderId="7" xfId="0" applyFont="1" applyFill="1" applyBorder="1" applyAlignment="1">
      <alignment horizontal="center"/>
    </xf>
    <xf numFmtId="0" fontId="2" fillId="0" borderId="0" xfId="0" applyFont="1" applyFill="1" applyBorder="1" applyAlignment="1"/>
    <xf numFmtId="0" fontId="5" fillId="0" borderId="0" xfId="0" applyFont="1" applyFill="1" applyBorder="1" applyAlignment="1">
      <alignment horizontal="center"/>
    </xf>
    <xf numFmtId="0" fontId="2" fillId="6" borderId="49" xfId="0" applyFont="1" applyFill="1" applyBorder="1" applyAlignment="1">
      <alignment horizontal="center"/>
    </xf>
    <xf numFmtId="0" fontId="1" fillId="0" borderId="0" xfId="0" applyFont="1" applyFill="1" applyBorder="1" applyAlignment="1"/>
    <xf numFmtId="0" fontId="2" fillId="0" borderId="0" xfId="0" applyFont="1"/>
    <xf numFmtId="0" fontId="1" fillId="0" borderId="0" xfId="0" applyNumberFormat="1" applyFont="1" applyFill="1" applyAlignment="1">
      <alignment horizontal="center"/>
    </xf>
    <xf numFmtId="0" fontId="5" fillId="0" borderId="0" xfId="0" applyFont="1" applyAlignment="1">
      <alignment horizontal="center"/>
    </xf>
    <xf numFmtId="0" fontId="6" fillId="0" borderId="0" xfId="0" applyFont="1"/>
    <xf numFmtId="0" fontId="1" fillId="0" borderId="0" xfId="0" applyFont="1" applyAlignment="1">
      <alignment horizontal="center"/>
    </xf>
    <xf numFmtId="17" fontId="2" fillId="6" borderId="49" xfId="0" applyNumberFormat="1" applyFont="1" applyFill="1" applyBorder="1" applyAlignment="1">
      <alignment horizontal="center"/>
    </xf>
    <xf numFmtId="0" fontId="2" fillId="4" borderId="44" xfId="0" applyFont="1" applyFill="1" applyBorder="1" applyAlignment="1">
      <alignment horizontal="center" vertical="center"/>
    </xf>
    <xf numFmtId="0" fontId="2" fillId="4" borderId="33" xfId="0" applyFont="1" applyFill="1" applyBorder="1" applyAlignment="1">
      <alignment vertical="center"/>
    </xf>
    <xf numFmtId="0" fontId="2" fillId="4" borderId="33" xfId="0" applyFont="1" applyFill="1" applyBorder="1" applyAlignment="1">
      <alignment horizontal="center" vertical="center"/>
    </xf>
    <xf numFmtId="0" fontId="1" fillId="0" borderId="42" xfId="0" applyFont="1" applyFill="1" applyBorder="1" applyAlignment="1">
      <alignment vertical="center"/>
    </xf>
    <xf numFmtId="0" fontId="1" fillId="0" borderId="38" xfId="0" applyFont="1" applyFill="1" applyBorder="1" applyAlignment="1">
      <alignment vertical="center"/>
    </xf>
    <xf numFmtId="0" fontId="2" fillId="4" borderId="37"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5"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5" xfId="0" applyFont="1" applyFill="1" applyBorder="1" applyAlignment="1">
      <alignment horizontal="center"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0" fontId="1" fillId="0" borderId="53" xfId="0" applyFont="1" applyFill="1" applyBorder="1" applyAlignment="1">
      <alignment vertical="center"/>
    </xf>
    <xf numFmtId="0" fontId="2" fillId="3" borderId="34" xfId="0" applyFont="1" applyFill="1" applyBorder="1" applyAlignment="1">
      <alignment vertical="center"/>
    </xf>
    <xf numFmtId="0" fontId="1" fillId="0" borderId="19" xfId="0" applyFont="1" applyFill="1" applyBorder="1" applyAlignment="1">
      <alignment horizontal="left" vertical="center"/>
    </xf>
    <xf numFmtId="0" fontId="1" fillId="0" borderId="18" xfId="0" applyFont="1" applyFill="1" applyBorder="1" applyAlignment="1">
      <alignment horizontal="left" vertical="center"/>
    </xf>
    <xf numFmtId="0" fontId="1" fillId="0" borderId="18" xfId="0" applyFont="1" applyFill="1" applyBorder="1" applyAlignment="1">
      <alignment vertical="center"/>
    </xf>
    <xf numFmtId="0" fontId="1" fillId="0" borderId="17" xfId="0" applyFont="1" applyFill="1" applyBorder="1" applyAlignment="1">
      <alignment vertical="center"/>
    </xf>
    <xf numFmtId="0" fontId="1" fillId="0" borderId="14" xfId="0" applyFont="1" applyFill="1" applyBorder="1" applyAlignment="1">
      <alignment horizontal="left"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2"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9" xfId="0" applyFont="1" applyFill="1" applyBorder="1" applyAlignment="1">
      <alignment horizontal="left" vertical="center"/>
    </xf>
    <xf numFmtId="0" fontId="1" fillId="0" borderId="9" xfId="0" applyFont="1" applyFill="1" applyBorder="1" applyAlignment="1">
      <alignment vertical="center"/>
    </xf>
    <xf numFmtId="0" fontId="1" fillId="0" borderId="8" xfId="0" applyFont="1" applyFill="1" applyBorder="1" applyAlignment="1">
      <alignment vertical="center"/>
    </xf>
    <xf numFmtId="0" fontId="1" fillId="0" borderId="66" xfId="0" applyFont="1" applyFill="1" applyBorder="1" applyAlignment="1">
      <alignment horizontal="left"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 xfId="0" applyFont="1" applyBorder="1" applyAlignment="1">
      <alignment vertical="center"/>
    </xf>
    <xf numFmtId="0" fontId="1" fillId="0" borderId="55" xfId="0" applyFont="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1" xfId="0" applyFont="1" applyFill="1" applyBorder="1" applyAlignment="1">
      <alignment vertical="center"/>
    </xf>
    <xf numFmtId="0" fontId="2" fillId="4" borderId="43" xfId="0" applyFont="1" applyFill="1" applyBorder="1" applyAlignment="1">
      <alignment horizontal="center" vertical="center"/>
    </xf>
    <xf numFmtId="0" fontId="2" fillId="4" borderId="45"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9" xfId="0" applyFont="1" applyFill="1" applyBorder="1" applyAlignment="1">
      <alignment horizontal="center" vertical="center"/>
    </xf>
    <xf numFmtId="0" fontId="0" fillId="0" borderId="0" xfId="0" applyAlignment="1">
      <alignment horizontal="right"/>
    </xf>
    <xf numFmtId="0" fontId="2" fillId="0" borderId="0" xfId="0" applyFont="1" applyFill="1" applyBorder="1" applyAlignment="1">
      <alignment horizontal="right"/>
    </xf>
    <xf numFmtId="0" fontId="2" fillId="4" borderId="44" xfId="0" applyFont="1" applyFill="1" applyBorder="1" applyAlignment="1">
      <alignment horizontal="right" vertical="center"/>
    </xf>
    <xf numFmtId="164" fontId="1" fillId="0" borderId="18" xfId="0" applyNumberFormat="1" applyFont="1" applyFill="1" applyBorder="1" applyAlignment="1">
      <alignment horizontal="right" vertical="center"/>
    </xf>
    <xf numFmtId="0" fontId="1" fillId="0" borderId="0" xfId="0" applyFont="1" applyAlignment="1">
      <alignment horizontal="right"/>
    </xf>
    <xf numFmtId="16" fontId="2" fillId="6" borderId="49" xfId="0" applyNumberFormat="1" applyFont="1" applyFill="1" applyBorder="1" applyAlignment="1">
      <alignment horizontal="center"/>
    </xf>
    <xf numFmtId="0" fontId="2" fillId="0" borderId="41" xfId="0" applyFont="1" applyBorder="1" applyAlignment="1">
      <alignment horizontal="left"/>
    </xf>
    <xf numFmtId="0" fontId="2" fillId="0" borderId="40" xfId="0" applyFont="1" applyBorder="1" applyAlignment="1">
      <alignment horizontal="left"/>
    </xf>
    <xf numFmtId="0" fontId="2" fillId="0" borderId="39" xfId="0" applyFont="1" applyBorder="1" applyAlignment="1">
      <alignment horizontal="left"/>
    </xf>
    <xf numFmtId="0" fontId="8" fillId="0" borderId="22" xfId="0" applyFont="1" applyBorder="1" applyAlignment="1">
      <alignment horizontal="left" vertical="top" wrapText="1"/>
    </xf>
    <xf numFmtId="0" fontId="7" fillId="0" borderId="21" xfId="0" applyFont="1" applyBorder="1" applyAlignment="1">
      <alignment horizontal="left" vertical="top" wrapText="1"/>
    </xf>
    <xf numFmtId="0" fontId="7" fillId="0" borderId="20"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27" xfId="0" applyFont="1" applyBorder="1" applyAlignment="1">
      <alignment horizontal="left" vertical="top" wrapText="1"/>
    </xf>
    <xf numFmtId="0" fontId="7" fillId="0" borderId="26" xfId="0" applyFont="1" applyBorder="1" applyAlignment="1">
      <alignment horizontal="left" vertical="top" wrapText="1"/>
    </xf>
    <xf numFmtId="0" fontId="7" fillId="0" borderId="25" xfId="0" applyFont="1" applyBorder="1" applyAlignment="1">
      <alignment horizontal="left" vertical="top" wrapText="1"/>
    </xf>
    <xf numFmtId="0" fontId="7" fillId="0" borderId="22" xfId="0" applyFont="1" applyBorder="1" applyAlignment="1">
      <alignment horizontal="left" vertical="top" wrapText="1"/>
    </xf>
    <xf numFmtId="0" fontId="2" fillId="3" borderId="33"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14" xfId="0" applyFont="1" applyBorder="1" applyAlignment="1">
      <alignment horizontal="left"/>
    </xf>
    <xf numFmtId="0" fontId="0" fillId="0" borderId="24" xfId="0" applyBorder="1"/>
    <xf numFmtId="0" fontId="0" fillId="0" borderId="23" xfId="0" applyBorder="1"/>
    <xf numFmtId="0" fontId="2" fillId="0" borderId="24" xfId="0" applyFont="1" applyBorder="1" applyAlignment="1">
      <alignment horizontal="left"/>
    </xf>
    <xf numFmtId="0" fontId="2" fillId="0" borderId="23" xfId="0" applyFont="1" applyBorder="1" applyAlignment="1">
      <alignment horizontal="left"/>
    </xf>
    <xf numFmtId="0" fontId="3" fillId="5" borderId="7" xfId="0" applyFont="1" applyFill="1" applyBorder="1" applyAlignment="1">
      <alignment horizontal="center"/>
    </xf>
    <xf numFmtId="0" fontId="2" fillId="4" borderId="33" xfId="0" applyFont="1" applyFill="1" applyBorder="1" applyAlignment="1">
      <alignment horizontal="center"/>
    </xf>
    <xf numFmtId="0" fontId="2" fillId="4" borderId="32" xfId="0" applyFont="1" applyFill="1" applyBorder="1" applyAlignment="1">
      <alignment horizontal="center"/>
    </xf>
    <xf numFmtId="0" fontId="2" fillId="4" borderId="31" xfId="0" applyFont="1" applyFill="1" applyBorder="1" applyAlignment="1">
      <alignment horizontal="center"/>
    </xf>
    <xf numFmtId="0" fontId="2" fillId="4" borderId="33"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1" fillId="0" borderId="0" xfId="0" applyFont="1" applyBorder="1" applyAlignment="1">
      <alignment horizontal="center"/>
    </xf>
    <xf numFmtId="0" fontId="1" fillId="0" borderId="48" xfId="0" applyFont="1" applyBorder="1" applyAlignment="1">
      <alignment horizontal="center"/>
    </xf>
    <xf numFmtId="0" fontId="2" fillId="6" borderId="47" xfId="0" applyFont="1" applyFill="1" applyBorder="1" applyAlignment="1">
      <alignment horizontal="center"/>
    </xf>
    <xf numFmtId="0" fontId="2" fillId="6" borderId="46" xfId="0" applyFont="1" applyFill="1" applyBorder="1" applyAlignment="1">
      <alignment horizontal="center"/>
    </xf>
    <xf numFmtId="0" fontId="2" fillId="0" borderId="50" xfId="0" applyFont="1" applyFill="1" applyBorder="1" applyAlignment="1">
      <alignment horizontal="center"/>
    </xf>
    <xf numFmtId="0" fontId="6" fillId="7" borderId="0" xfId="0" applyFont="1" applyFill="1" applyAlignment="1">
      <alignment horizontal="center"/>
    </xf>
    <xf numFmtId="14" fontId="1" fillId="0" borderId="0" xfId="0" applyNumberFormat="1" applyFont="1" applyFill="1" applyBorder="1" applyAlignment="1">
      <alignment horizontal="center"/>
    </xf>
    <xf numFmtId="14" fontId="1" fillId="0" borderId="48" xfId="0" applyNumberFormat="1" applyFont="1" applyFill="1" applyBorder="1" applyAlignment="1">
      <alignment horizontal="center"/>
    </xf>
    <xf numFmtId="0" fontId="2" fillId="6" borderId="49" xfId="0" applyNumberFormat="1" applyFont="1" applyFill="1" applyBorder="1" applyAlignment="1">
      <alignment horizontal="center"/>
    </xf>
  </cellXfs>
  <cellStyles count="1">
    <cellStyle name="Normal" xfId="0" builtinId="0"/>
  </cellStyles>
  <dxfs count="10">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57"/>
  <sheetViews>
    <sheetView tabSelected="1" view="pageLayout" zoomScale="80" zoomScaleNormal="100" zoomScalePageLayoutView="80" workbookViewId="0">
      <selection activeCell="F2" sqref="F2"/>
    </sheetView>
  </sheetViews>
  <sheetFormatPr defaultColWidth="9.140625" defaultRowHeight="12.2" customHeight="1" x14ac:dyDescent="0.2"/>
  <cols>
    <col min="1" max="1" width="16" style="1" customWidth="1"/>
    <col min="2" max="2" width="22.28515625" style="1" customWidth="1"/>
    <col min="3" max="3" width="16.42578125" style="1" customWidth="1"/>
    <col min="4" max="4" width="8" style="92" customWidth="1"/>
    <col min="5" max="5" width="9.5703125" style="1" customWidth="1"/>
    <col min="6" max="6" width="27.85546875" style="1" customWidth="1"/>
    <col min="7" max="10" width="9.140625" style="1"/>
    <col min="11" max="15" width="12.5703125" style="1" customWidth="1"/>
    <col min="16" max="16" width="24" style="1" customWidth="1"/>
    <col min="17" max="19" width="6.140625" style="1" customWidth="1"/>
    <col min="20" max="20" width="8" style="1" bestFit="1" customWidth="1"/>
    <col min="21" max="25" width="6.140625" style="1" customWidth="1"/>
    <col min="26" max="26" width="8" style="1" bestFit="1" customWidth="1"/>
    <col min="27" max="28" width="6.140625" style="1" customWidth="1"/>
    <col min="29" max="16384" width="9.140625" style="1"/>
  </cols>
  <sheetData>
    <row r="1" spans="1:28" s="14" customFormat="1" ht="15.75" x14ac:dyDescent="0.25">
      <c r="A1" s="129" t="s">
        <v>28</v>
      </c>
      <c r="B1" s="129"/>
      <c r="C1" s="129"/>
      <c r="D1" s="129"/>
      <c r="E1" s="129"/>
      <c r="F1" s="129"/>
      <c r="G1" s="129" t="str">
        <f>$A$1</f>
        <v>OFFICE OF EMERGENCY MANAGEMENT AND HOMELAND SECURITY (OEM)</v>
      </c>
      <c r="H1" s="129"/>
      <c r="I1" s="129"/>
      <c r="J1" s="129"/>
      <c r="K1" s="129"/>
      <c r="L1" s="129"/>
      <c r="M1" s="129"/>
      <c r="N1" s="129"/>
      <c r="O1" s="129"/>
      <c r="P1" s="129" t="s">
        <v>28</v>
      </c>
      <c r="Q1" s="129"/>
      <c r="R1" s="129"/>
      <c r="S1" s="129"/>
      <c r="T1" s="129"/>
      <c r="U1" s="129"/>
      <c r="V1" s="129"/>
      <c r="W1" s="129"/>
      <c r="X1" s="129"/>
      <c r="Y1" s="129"/>
      <c r="Z1" s="129"/>
      <c r="AA1" s="129"/>
      <c r="AB1" s="129"/>
    </row>
    <row r="2" spans="1:28" ht="12.2" customHeight="1" x14ac:dyDescent="0.25">
      <c r="A2" s="15" t="s">
        <v>26</v>
      </c>
      <c r="B2" s="9" t="s">
        <v>86</v>
      </c>
      <c r="C2"/>
      <c r="D2" s="88"/>
      <c r="E2" s="15" t="s">
        <v>29</v>
      </c>
      <c r="F2" s="16">
        <v>42036</v>
      </c>
      <c r="G2" s="124" t="s">
        <v>26</v>
      </c>
      <c r="H2" s="125"/>
      <c r="I2" s="126" t="str">
        <f>$B$2</f>
        <v>W. Greg Kierce</v>
      </c>
      <c r="J2" s="127"/>
      <c r="L2"/>
      <c r="M2"/>
      <c r="N2" s="12" t="s">
        <v>29</v>
      </c>
      <c r="O2" s="93">
        <v>42036</v>
      </c>
      <c r="P2" s="124" t="s">
        <v>26</v>
      </c>
      <c r="Q2" s="125"/>
      <c r="R2" s="126" t="str">
        <f>$B$2</f>
        <v>W. Greg Kierce</v>
      </c>
      <c r="S2" s="127"/>
      <c r="T2" s="11"/>
      <c r="U2" s="11" t="s">
        <v>27</v>
      </c>
      <c r="V2" s="10"/>
      <c r="W2"/>
      <c r="X2" s="130" t="s">
        <v>25</v>
      </c>
      <c r="Y2" s="131"/>
      <c r="Z2" s="132"/>
      <c r="AA2" s="132"/>
      <c r="AB2" s="132"/>
    </row>
    <row r="3" spans="1:28" ht="12.2" customHeight="1" x14ac:dyDescent="0.25">
      <c r="A3" s="15" t="s">
        <v>23</v>
      </c>
      <c r="B3" s="9"/>
      <c r="C3"/>
      <c r="D3" s="88"/>
      <c r="E3"/>
      <c r="F3" s="10"/>
      <c r="G3" s="124" t="s">
        <v>23</v>
      </c>
      <c r="H3" s="125"/>
      <c r="I3" s="126">
        <f>$B$3</f>
        <v>0</v>
      </c>
      <c r="J3" s="127"/>
      <c r="K3" s="13"/>
      <c r="L3"/>
      <c r="M3"/>
      <c r="N3" s="12"/>
      <c r="O3"/>
      <c r="P3" s="124" t="s">
        <v>23</v>
      </c>
      <c r="Q3" s="125"/>
      <c r="R3" s="126">
        <f>$B$3</f>
        <v>0</v>
      </c>
      <c r="S3" s="127"/>
      <c r="T3" s="11"/>
      <c r="U3" s="11" t="s">
        <v>24</v>
      </c>
      <c r="V3" s="10"/>
      <c r="W3"/>
      <c r="X3"/>
      <c r="Y3"/>
      <c r="Z3" s="128"/>
      <c r="AA3" s="128"/>
      <c r="AB3" s="128"/>
    </row>
    <row r="4" spans="1:28" s="2" customFormat="1" ht="12.2" customHeight="1" x14ac:dyDescent="0.25">
      <c r="A4"/>
      <c r="B4"/>
      <c r="C4" s="7"/>
      <c r="D4" s="89"/>
      <c r="E4" s="7"/>
      <c r="F4" s="7"/>
      <c r="G4"/>
      <c r="H4"/>
      <c r="I4"/>
      <c r="J4"/>
      <c r="K4" s="8"/>
      <c r="L4" s="8"/>
      <c r="M4" s="8"/>
      <c r="N4" s="8"/>
      <c r="O4" s="8"/>
      <c r="P4"/>
      <c r="Q4"/>
      <c r="R4"/>
      <c r="S4"/>
      <c r="T4" s="7"/>
      <c r="U4" s="7" t="s">
        <v>22</v>
      </c>
      <c r="W4" s="7"/>
      <c r="X4" s="7"/>
      <c r="Y4" s="7"/>
      <c r="Z4" s="7"/>
      <c r="AA4" s="7"/>
      <c r="AB4" s="7"/>
    </row>
    <row r="5" spans="1:28" s="2" customFormat="1" ht="12.2" customHeight="1" thickBot="1" x14ac:dyDescent="0.25">
      <c r="A5" s="5"/>
      <c r="B5" s="4"/>
      <c r="C5" s="3"/>
      <c r="D5" s="115" t="s">
        <v>21</v>
      </c>
      <c r="E5" s="115"/>
      <c r="F5" s="115"/>
      <c r="G5" s="5"/>
      <c r="H5" s="5"/>
      <c r="I5" s="4"/>
      <c r="J5" s="4"/>
      <c r="K5" s="6"/>
      <c r="L5" s="6"/>
      <c r="M5" s="6"/>
      <c r="N5" s="115" t="s">
        <v>15</v>
      </c>
      <c r="O5" s="115"/>
      <c r="P5" s="5"/>
      <c r="Q5" s="5"/>
      <c r="R5" s="4"/>
      <c r="S5" s="4"/>
      <c r="T5" s="3"/>
      <c r="U5" s="3"/>
      <c r="V5" s="3"/>
      <c r="W5" s="3"/>
      <c r="X5" s="3"/>
      <c r="Y5" s="3"/>
      <c r="Z5" s="115" t="s">
        <v>14</v>
      </c>
      <c r="AA5" s="115"/>
      <c r="AB5" s="115"/>
    </row>
    <row r="6" spans="1:28" ht="12.2" customHeight="1" thickBot="1" x14ac:dyDescent="0.25">
      <c r="A6" s="19" t="s">
        <v>20</v>
      </c>
      <c r="B6" s="85" t="s">
        <v>19</v>
      </c>
      <c r="C6" s="17" t="s">
        <v>94</v>
      </c>
      <c r="D6" s="90" t="s">
        <v>18</v>
      </c>
      <c r="E6" s="17" t="s">
        <v>17</v>
      </c>
      <c r="F6" s="84" t="s">
        <v>16</v>
      </c>
      <c r="G6" s="116" t="s">
        <v>15</v>
      </c>
      <c r="H6" s="117"/>
      <c r="I6" s="117"/>
      <c r="J6" s="117"/>
      <c r="K6" s="117"/>
      <c r="L6" s="117"/>
      <c r="M6" s="117"/>
      <c r="N6" s="117"/>
      <c r="O6" s="118"/>
      <c r="P6" s="18" t="s">
        <v>14</v>
      </c>
      <c r="Q6" s="119" t="s">
        <v>30</v>
      </c>
      <c r="R6" s="120"/>
      <c r="S6" s="121"/>
      <c r="T6" s="119" t="s">
        <v>31</v>
      </c>
      <c r="U6" s="120"/>
      <c r="V6" s="121"/>
      <c r="W6" s="119" t="s">
        <v>32</v>
      </c>
      <c r="X6" s="120"/>
      <c r="Y6" s="121"/>
      <c r="Z6" s="122" t="s">
        <v>9</v>
      </c>
      <c r="AA6" s="122"/>
      <c r="AB6" s="123"/>
    </row>
    <row r="7" spans="1:28" ht="12.2" customHeight="1" thickBot="1" x14ac:dyDescent="0.25">
      <c r="A7" s="32" t="s">
        <v>20</v>
      </c>
      <c r="B7" s="33" t="s">
        <v>100</v>
      </c>
      <c r="C7" s="34" t="s">
        <v>98</v>
      </c>
      <c r="D7" s="91">
        <v>42036</v>
      </c>
      <c r="E7" s="34" t="s">
        <v>97</v>
      </c>
      <c r="F7" s="20" t="s">
        <v>99</v>
      </c>
      <c r="G7" s="94"/>
      <c r="H7" s="95"/>
      <c r="I7" s="95"/>
      <c r="J7" s="95"/>
      <c r="K7" s="95"/>
      <c r="L7" s="95"/>
      <c r="M7" s="95"/>
      <c r="N7" s="95"/>
      <c r="O7" s="96"/>
      <c r="P7" s="21"/>
      <c r="Q7" s="22" t="s">
        <v>13</v>
      </c>
      <c r="R7" s="23" t="s">
        <v>11</v>
      </c>
      <c r="S7" s="24" t="s">
        <v>10</v>
      </c>
      <c r="T7" s="22" t="s">
        <v>13</v>
      </c>
      <c r="U7" s="23" t="s">
        <v>11</v>
      </c>
      <c r="V7" s="24" t="s">
        <v>10</v>
      </c>
      <c r="W7" s="22" t="s">
        <v>13</v>
      </c>
      <c r="X7" s="23" t="s">
        <v>11</v>
      </c>
      <c r="Y7" s="24" t="s">
        <v>10</v>
      </c>
      <c r="Z7" s="25" t="s">
        <v>12</v>
      </c>
      <c r="AA7" s="26" t="s">
        <v>11</v>
      </c>
      <c r="AB7" s="27" t="s">
        <v>10</v>
      </c>
    </row>
    <row r="8" spans="1:28" ht="12.2" customHeight="1" thickBot="1" x14ac:dyDescent="0.25">
      <c r="A8" s="28" t="s">
        <v>20</v>
      </c>
      <c r="B8" s="29" t="s">
        <v>108</v>
      </c>
      <c r="C8" s="29" t="s">
        <v>101</v>
      </c>
      <c r="D8" s="91">
        <v>42037</v>
      </c>
      <c r="E8" s="29" t="s">
        <v>103</v>
      </c>
      <c r="F8" s="30" t="s">
        <v>102</v>
      </c>
      <c r="G8" s="97" t="s">
        <v>123</v>
      </c>
      <c r="H8" s="98"/>
      <c r="I8" s="98"/>
      <c r="J8" s="98"/>
      <c r="K8" s="98"/>
      <c r="L8" s="98"/>
      <c r="M8" s="98"/>
      <c r="N8" s="98"/>
      <c r="O8" s="99"/>
      <c r="P8" s="31" t="s">
        <v>8</v>
      </c>
      <c r="Q8" s="107"/>
      <c r="R8" s="108"/>
      <c r="S8" s="108"/>
      <c r="T8" s="108"/>
      <c r="U8" s="108"/>
      <c r="V8" s="108"/>
      <c r="W8" s="108"/>
      <c r="X8" s="108"/>
      <c r="Y8" s="108"/>
      <c r="Z8" s="108"/>
      <c r="AA8" s="108"/>
      <c r="AB8" s="109"/>
    </row>
    <row r="9" spans="1:28" ht="12.2" customHeight="1" x14ac:dyDescent="0.2">
      <c r="A9" s="32" t="s">
        <v>20</v>
      </c>
      <c r="B9" s="33" t="s">
        <v>104</v>
      </c>
      <c r="C9" s="34" t="s">
        <v>105</v>
      </c>
      <c r="D9" s="91">
        <v>42040</v>
      </c>
      <c r="E9" s="34" t="s">
        <v>106</v>
      </c>
      <c r="F9" s="35" t="s">
        <v>107</v>
      </c>
      <c r="G9" s="100"/>
      <c r="H9" s="101"/>
      <c r="I9" s="101"/>
      <c r="J9" s="101"/>
      <c r="K9" s="101"/>
      <c r="L9" s="101"/>
      <c r="M9" s="101"/>
      <c r="N9" s="101"/>
      <c r="O9" s="102"/>
      <c r="P9" s="36" t="s">
        <v>33</v>
      </c>
      <c r="Q9" s="37">
        <v>3</v>
      </c>
      <c r="R9" s="38">
        <v>0</v>
      </c>
      <c r="S9" s="39">
        <v>0</v>
      </c>
      <c r="T9" s="37">
        <v>0</v>
      </c>
      <c r="U9" s="38">
        <v>0</v>
      </c>
      <c r="V9" s="39">
        <v>0</v>
      </c>
      <c r="W9" s="37">
        <v>0</v>
      </c>
      <c r="X9" s="38">
        <v>0</v>
      </c>
      <c r="Y9" s="39">
        <v>0</v>
      </c>
      <c r="Z9" s="40">
        <f t="shared" ref="Z9:Z17" si="0">SUM(Q9,T9,W9)</f>
        <v>3</v>
      </c>
      <c r="AA9" s="41">
        <f t="shared" ref="AA9:AA17" si="1">SUM(R9,U9,X9)</f>
        <v>0</v>
      </c>
      <c r="AB9" s="42">
        <f t="shared" ref="AB9:AB17" si="2">SUM(S9,V9,Y9)</f>
        <v>0</v>
      </c>
    </row>
    <row r="10" spans="1:28" ht="12.2" customHeight="1" x14ac:dyDescent="0.2">
      <c r="A10" s="32" t="s">
        <v>20</v>
      </c>
      <c r="B10" s="33" t="s">
        <v>108</v>
      </c>
      <c r="C10" s="34" t="s">
        <v>101</v>
      </c>
      <c r="D10" s="91">
        <v>42043</v>
      </c>
      <c r="E10" s="34" t="s">
        <v>73</v>
      </c>
      <c r="F10" s="35" t="s">
        <v>102</v>
      </c>
      <c r="G10" s="100"/>
      <c r="H10" s="101"/>
      <c r="I10" s="101"/>
      <c r="J10" s="101"/>
      <c r="K10" s="101"/>
      <c r="L10" s="101"/>
      <c r="M10" s="101"/>
      <c r="N10" s="101"/>
      <c r="O10" s="102"/>
      <c r="P10" s="36" t="s">
        <v>34</v>
      </c>
      <c r="Q10" s="37">
        <v>1</v>
      </c>
      <c r="R10" s="38">
        <v>0</v>
      </c>
      <c r="S10" s="39">
        <v>0</v>
      </c>
      <c r="T10" s="37">
        <v>0</v>
      </c>
      <c r="U10" s="38">
        <v>0</v>
      </c>
      <c r="V10" s="39">
        <v>0</v>
      </c>
      <c r="W10" s="37">
        <v>0</v>
      </c>
      <c r="X10" s="38">
        <v>0</v>
      </c>
      <c r="Y10" s="39">
        <v>0</v>
      </c>
      <c r="Z10" s="43">
        <f t="shared" si="0"/>
        <v>1</v>
      </c>
      <c r="AA10" s="44">
        <f t="shared" si="1"/>
        <v>0</v>
      </c>
      <c r="AB10" s="45">
        <f t="shared" si="2"/>
        <v>0</v>
      </c>
    </row>
    <row r="11" spans="1:28" ht="12.2" customHeight="1" x14ac:dyDescent="0.2">
      <c r="A11" s="32" t="s">
        <v>20</v>
      </c>
      <c r="B11" s="33" t="s">
        <v>109</v>
      </c>
      <c r="C11" s="34" t="s">
        <v>110</v>
      </c>
      <c r="D11" s="91">
        <v>42047</v>
      </c>
      <c r="E11" s="34" t="s">
        <v>73</v>
      </c>
      <c r="F11" s="35" t="s">
        <v>111</v>
      </c>
      <c r="G11" s="100"/>
      <c r="H11" s="101"/>
      <c r="I11" s="101"/>
      <c r="J11" s="101"/>
      <c r="K11" s="101"/>
      <c r="L11" s="101"/>
      <c r="M11" s="101"/>
      <c r="N11" s="101"/>
      <c r="O11" s="102"/>
      <c r="P11" s="46" t="s">
        <v>35</v>
      </c>
      <c r="Q11" s="37">
        <v>1</v>
      </c>
      <c r="R11" s="38">
        <v>0</v>
      </c>
      <c r="S11" s="39">
        <v>0</v>
      </c>
      <c r="T11" s="37">
        <v>1</v>
      </c>
      <c r="U11" s="38">
        <v>0</v>
      </c>
      <c r="V11" s="39">
        <v>0</v>
      </c>
      <c r="W11" s="37">
        <v>0</v>
      </c>
      <c r="X11" s="38">
        <v>0</v>
      </c>
      <c r="Y11" s="39">
        <v>0</v>
      </c>
      <c r="Z11" s="43">
        <f t="shared" si="0"/>
        <v>2</v>
      </c>
      <c r="AA11" s="44">
        <f t="shared" si="1"/>
        <v>0</v>
      </c>
      <c r="AB11" s="45">
        <f t="shared" si="2"/>
        <v>0</v>
      </c>
    </row>
    <row r="12" spans="1:28" ht="12.2" customHeight="1" x14ac:dyDescent="0.2">
      <c r="A12" s="32" t="s">
        <v>20</v>
      </c>
      <c r="B12" s="33" t="s">
        <v>112</v>
      </c>
      <c r="C12" s="34" t="s">
        <v>113</v>
      </c>
      <c r="D12" s="91">
        <v>42048</v>
      </c>
      <c r="E12" s="34" t="s">
        <v>106</v>
      </c>
      <c r="F12" s="35" t="s">
        <v>114</v>
      </c>
      <c r="G12" s="100"/>
      <c r="H12" s="101"/>
      <c r="I12" s="101"/>
      <c r="J12" s="101"/>
      <c r="K12" s="101"/>
      <c r="L12" s="101"/>
      <c r="M12" s="101"/>
      <c r="N12" s="101"/>
      <c r="O12" s="102"/>
      <c r="P12" s="36" t="s">
        <v>36</v>
      </c>
      <c r="Q12" s="37">
        <v>3</v>
      </c>
      <c r="R12" s="38">
        <v>0</v>
      </c>
      <c r="S12" s="39">
        <v>0</v>
      </c>
      <c r="T12" s="37">
        <v>0</v>
      </c>
      <c r="U12" s="38">
        <v>0</v>
      </c>
      <c r="V12" s="39">
        <v>0</v>
      </c>
      <c r="W12" s="37">
        <v>0</v>
      </c>
      <c r="X12" s="38">
        <v>0</v>
      </c>
      <c r="Y12" s="39">
        <v>0</v>
      </c>
      <c r="Z12" s="43">
        <f t="shared" si="0"/>
        <v>3</v>
      </c>
      <c r="AA12" s="44">
        <f t="shared" si="1"/>
        <v>0</v>
      </c>
      <c r="AB12" s="45">
        <f t="shared" si="2"/>
        <v>0</v>
      </c>
    </row>
    <row r="13" spans="1:28" ht="12.2" customHeight="1" x14ac:dyDescent="0.2">
      <c r="A13" s="32" t="s">
        <v>20</v>
      </c>
      <c r="B13" s="33" t="s">
        <v>115</v>
      </c>
      <c r="C13" s="34" t="s">
        <v>98</v>
      </c>
      <c r="D13" s="91">
        <v>42051</v>
      </c>
      <c r="E13" s="34" t="s">
        <v>97</v>
      </c>
      <c r="F13" s="35" t="s">
        <v>107</v>
      </c>
      <c r="G13" s="100"/>
      <c r="H13" s="101"/>
      <c r="I13" s="101"/>
      <c r="J13" s="101"/>
      <c r="K13" s="101"/>
      <c r="L13" s="101"/>
      <c r="M13" s="101"/>
      <c r="N13" s="101"/>
      <c r="O13" s="102"/>
      <c r="P13" s="36" t="s">
        <v>7</v>
      </c>
      <c r="Q13" s="37">
        <v>2</v>
      </c>
      <c r="R13" s="38">
        <v>0</v>
      </c>
      <c r="S13" s="39">
        <v>0</v>
      </c>
      <c r="T13" s="37">
        <v>0</v>
      </c>
      <c r="U13" s="38">
        <v>0</v>
      </c>
      <c r="V13" s="39">
        <v>0</v>
      </c>
      <c r="W13" s="37">
        <v>0</v>
      </c>
      <c r="X13" s="38">
        <v>0</v>
      </c>
      <c r="Y13" s="39">
        <v>0</v>
      </c>
      <c r="Z13" s="43">
        <f t="shared" si="0"/>
        <v>2</v>
      </c>
      <c r="AA13" s="44">
        <f t="shared" si="1"/>
        <v>0</v>
      </c>
      <c r="AB13" s="45">
        <f t="shared" si="2"/>
        <v>0</v>
      </c>
    </row>
    <row r="14" spans="1:28" ht="12.2" customHeight="1" x14ac:dyDescent="0.2">
      <c r="A14" s="32" t="s">
        <v>116</v>
      </c>
      <c r="B14" s="33" t="s">
        <v>117</v>
      </c>
      <c r="C14" s="33" t="s">
        <v>118</v>
      </c>
      <c r="D14" s="91">
        <v>42055</v>
      </c>
      <c r="E14" s="34" t="s">
        <v>73</v>
      </c>
      <c r="F14" s="35" t="s">
        <v>119</v>
      </c>
      <c r="G14" s="100"/>
      <c r="H14" s="101"/>
      <c r="I14" s="101"/>
      <c r="J14" s="101"/>
      <c r="K14" s="101"/>
      <c r="L14" s="101"/>
      <c r="M14" s="101"/>
      <c r="N14" s="101"/>
      <c r="O14" s="102"/>
      <c r="P14" s="36" t="s">
        <v>37</v>
      </c>
      <c r="Q14" s="37">
        <v>5</v>
      </c>
      <c r="R14" s="38">
        <v>0</v>
      </c>
      <c r="S14" s="39">
        <v>0</v>
      </c>
      <c r="T14" s="37">
        <v>0</v>
      </c>
      <c r="U14" s="38">
        <v>0</v>
      </c>
      <c r="V14" s="39">
        <v>0</v>
      </c>
      <c r="W14" s="37">
        <v>1</v>
      </c>
      <c r="X14" s="38">
        <v>0</v>
      </c>
      <c r="Y14" s="39">
        <v>0</v>
      </c>
      <c r="Z14" s="43">
        <f t="shared" si="0"/>
        <v>6</v>
      </c>
      <c r="AA14" s="44">
        <f t="shared" si="1"/>
        <v>0</v>
      </c>
      <c r="AB14" s="45">
        <f t="shared" si="2"/>
        <v>0</v>
      </c>
    </row>
    <row r="15" spans="1:28" ht="12.2" customHeight="1" x14ac:dyDescent="0.2">
      <c r="A15" s="32" t="s">
        <v>116</v>
      </c>
      <c r="B15" s="33" t="s">
        <v>120</v>
      </c>
      <c r="C15" s="33" t="s">
        <v>121</v>
      </c>
      <c r="D15" s="91">
        <v>46078</v>
      </c>
      <c r="E15" s="34" t="s">
        <v>73</v>
      </c>
      <c r="F15" s="35" t="s">
        <v>122</v>
      </c>
      <c r="G15" s="100"/>
      <c r="H15" s="101"/>
      <c r="I15" s="101"/>
      <c r="J15" s="101"/>
      <c r="K15" s="101"/>
      <c r="L15" s="101"/>
      <c r="M15" s="101"/>
      <c r="N15" s="101"/>
      <c r="O15" s="102"/>
      <c r="P15" s="36" t="s">
        <v>38</v>
      </c>
      <c r="Q15" s="37">
        <v>2</v>
      </c>
      <c r="R15" s="38">
        <v>0</v>
      </c>
      <c r="S15" s="39">
        <v>0</v>
      </c>
      <c r="T15" s="37">
        <v>0</v>
      </c>
      <c r="U15" s="38">
        <v>0</v>
      </c>
      <c r="V15" s="39">
        <v>0</v>
      </c>
      <c r="W15" s="37">
        <v>2</v>
      </c>
      <c r="X15" s="38">
        <v>0</v>
      </c>
      <c r="Y15" s="39">
        <v>0</v>
      </c>
      <c r="Z15" s="43">
        <f t="shared" si="0"/>
        <v>4</v>
      </c>
      <c r="AA15" s="44">
        <f t="shared" si="1"/>
        <v>0</v>
      </c>
      <c r="AB15" s="45">
        <f t="shared" si="2"/>
        <v>0</v>
      </c>
    </row>
    <row r="16" spans="1:28" ht="12.2" customHeight="1" x14ac:dyDescent="0.2">
      <c r="A16" s="32"/>
      <c r="B16" s="33"/>
      <c r="C16" s="33"/>
      <c r="D16" s="91"/>
      <c r="E16" s="34"/>
      <c r="F16" s="35"/>
      <c r="G16" s="100"/>
      <c r="H16" s="101"/>
      <c r="I16" s="101"/>
      <c r="J16" s="101"/>
      <c r="K16" s="101"/>
      <c r="L16" s="101"/>
      <c r="M16" s="101"/>
      <c r="N16" s="101"/>
      <c r="O16" s="102"/>
      <c r="P16" s="36" t="s">
        <v>39</v>
      </c>
      <c r="Q16" s="37">
        <v>9</v>
      </c>
      <c r="R16" s="38">
        <v>0</v>
      </c>
      <c r="S16" s="39">
        <v>0</v>
      </c>
      <c r="T16" s="37">
        <v>0</v>
      </c>
      <c r="U16" s="38">
        <v>0</v>
      </c>
      <c r="V16" s="39">
        <v>0</v>
      </c>
      <c r="W16" s="37">
        <v>0</v>
      </c>
      <c r="X16" s="38">
        <v>0</v>
      </c>
      <c r="Y16" s="39">
        <v>0</v>
      </c>
      <c r="Z16" s="43">
        <f t="shared" si="0"/>
        <v>9</v>
      </c>
      <c r="AA16" s="44">
        <f t="shared" si="1"/>
        <v>0</v>
      </c>
      <c r="AB16" s="45">
        <f t="shared" si="2"/>
        <v>0</v>
      </c>
    </row>
    <row r="17" spans="1:28" ht="12.2" customHeight="1" x14ac:dyDescent="0.2">
      <c r="A17" s="32"/>
      <c r="B17" s="33"/>
      <c r="C17" s="33"/>
      <c r="D17" s="91"/>
      <c r="E17" s="34"/>
      <c r="F17" s="35"/>
      <c r="G17" s="100"/>
      <c r="H17" s="101"/>
      <c r="I17" s="101"/>
      <c r="J17" s="101"/>
      <c r="K17" s="101"/>
      <c r="L17" s="101"/>
      <c r="M17" s="101"/>
      <c r="N17" s="101"/>
      <c r="O17" s="102"/>
      <c r="P17" s="36" t="s">
        <v>40</v>
      </c>
      <c r="Q17" s="37">
        <v>1</v>
      </c>
      <c r="R17" s="38">
        <v>0</v>
      </c>
      <c r="S17" s="39">
        <v>0</v>
      </c>
      <c r="T17" s="37">
        <v>0</v>
      </c>
      <c r="U17" s="38">
        <v>0</v>
      </c>
      <c r="V17" s="39">
        <v>0</v>
      </c>
      <c r="W17" s="37">
        <v>1</v>
      </c>
      <c r="X17" s="38">
        <v>0</v>
      </c>
      <c r="Y17" s="39">
        <v>0</v>
      </c>
      <c r="Z17" s="43">
        <f t="shared" si="0"/>
        <v>2</v>
      </c>
      <c r="AA17" s="44">
        <f t="shared" si="1"/>
        <v>0</v>
      </c>
      <c r="AB17" s="45">
        <f t="shared" si="2"/>
        <v>0</v>
      </c>
    </row>
    <row r="18" spans="1:28" ht="12.2" customHeight="1" thickBot="1" x14ac:dyDescent="0.25">
      <c r="A18" s="32"/>
      <c r="B18" s="33"/>
      <c r="C18" s="33"/>
      <c r="D18" s="91"/>
      <c r="E18" s="34"/>
      <c r="F18" s="35"/>
      <c r="G18" s="103"/>
      <c r="H18" s="104"/>
      <c r="I18" s="104"/>
      <c r="J18" s="104"/>
      <c r="K18" s="104"/>
      <c r="L18" s="104"/>
      <c r="M18" s="104"/>
      <c r="N18" s="104"/>
      <c r="O18" s="105"/>
      <c r="P18" s="36"/>
      <c r="Q18" s="47"/>
      <c r="R18" s="48"/>
      <c r="S18" s="49"/>
      <c r="T18" s="47"/>
      <c r="U18" s="50"/>
      <c r="V18" s="51"/>
      <c r="W18" s="52"/>
      <c r="X18" s="50"/>
      <c r="Y18" s="51"/>
      <c r="Z18" s="53"/>
      <c r="AA18" s="54"/>
      <c r="AB18" s="55"/>
    </row>
    <row r="19" spans="1:28" ht="12.2" customHeight="1" thickBot="1" x14ac:dyDescent="0.3">
      <c r="A19" s="32"/>
      <c r="B19" s="33"/>
      <c r="C19" s="33"/>
      <c r="D19" s="91"/>
      <c r="E19" s="34"/>
      <c r="F19" s="35"/>
      <c r="G19" s="110"/>
      <c r="H19" s="111"/>
      <c r="I19" s="111"/>
      <c r="J19" s="111"/>
      <c r="K19" s="111"/>
      <c r="L19" s="111"/>
      <c r="M19" s="111"/>
      <c r="N19" s="111"/>
      <c r="O19" s="112"/>
      <c r="P19" s="31" t="s">
        <v>6</v>
      </c>
      <c r="Q19" s="107"/>
      <c r="R19" s="108"/>
      <c r="S19" s="108"/>
      <c r="T19" s="108"/>
      <c r="U19" s="108"/>
      <c r="V19" s="108"/>
      <c r="W19" s="108"/>
      <c r="X19" s="108"/>
      <c r="Y19" s="108"/>
      <c r="Z19" s="108"/>
      <c r="AA19" s="108"/>
      <c r="AB19" s="109"/>
    </row>
    <row r="20" spans="1:28" ht="12.2" customHeight="1" x14ac:dyDescent="0.2">
      <c r="A20" s="32"/>
      <c r="B20" s="33"/>
      <c r="C20" s="33"/>
      <c r="D20" s="91"/>
      <c r="E20" s="34"/>
      <c r="F20" s="35"/>
      <c r="G20" s="106" t="s">
        <v>85</v>
      </c>
      <c r="H20" s="98"/>
      <c r="I20" s="98"/>
      <c r="J20" s="98"/>
      <c r="K20" s="98"/>
      <c r="L20" s="98"/>
      <c r="M20" s="98"/>
      <c r="N20" s="98"/>
      <c r="O20" s="99"/>
      <c r="P20" s="56" t="s">
        <v>41</v>
      </c>
      <c r="Q20" s="57">
        <v>27</v>
      </c>
      <c r="R20" s="58">
        <v>0</v>
      </c>
      <c r="S20" s="59">
        <v>0</v>
      </c>
      <c r="T20" s="57">
        <v>0</v>
      </c>
      <c r="U20" s="58">
        <v>0</v>
      </c>
      <c r="V20" s="59">
        <v>0</v>
      </c>
      <c r="W20" s="57">
        <v>0</v>
      </c>
      <c r="X20" s="58">
        <v>0</v>
      </c>
      <c r="Y20" s="59">
        <v>0</v>
      </c>
      <c r="Z20" s="60">
        <f t="shared" ref="Z20:Z55" si="3">SUM(Q20,T20,W20)</f>
        <v>27</v>
      </c>
      <c r="AA20" s="61">
        <f t="shared" ref="AA20:AA55" si="4">SUM(R20,U20,X20)</f>
        <v>0</v>
      </c>
      <c r="AB20" s="62">
        <f t="shared" ref="AB20:AB55" si="5">SUM(S20,V20,Y20)</f>
        <v>0</v>
      </c>
    </row>
    <row r="21" spans="1:28" ht="12.2" customHeight="1" x14ac:dyDescent="0.2">
      <c r="A21" s="32"/>
      <c r="B21" s="33"/>
      <c r="C21" s="34"/>
      <c r="D21" s="91"/>
      <c r="E21" s="34"/>
      <c r="F21" s="35"/>
      <c r="G21" s="100"/>
      <c r="H21" s="101"/>
      <c r="I21" s="101"/>
      <c r="J21" s="101"/>
      <c r="K21" s="101"/>
      <c r="L21" s="101"/>
      <c r="M21" s="101"/>
      <c r="N21" s="101"/>
      <c r="O21" s="102"/>
      <c r="P21" s="36" t="s">
        <v>42</v>
      </c>
      <c r="Q21" s="37">
        <v>4</v>
      </c>
      <c r="R21" s="38">
        <v>0</v>
      </c>
      <c r="S21" s="39">
        <v>0</v>
      </c>
      <c r="T21" s="37">
        <v>0</v>
      </c>
      <c r="U21" s="38">
        <v>0</v>
      </c>
      <c r="V21" s="39">
        <v>0</v>
      </c>
      <c r="W21" s="37">
        <v>0</v>
      </c>
      <c r="X21" s="38">
        <v>0</v>
      </c>
      <c r="Y21" s="39">
        <v>0</v>
      </c>
      <c r="Z21" s="63">
        <f t="shared" si="3"/>
        <v>4</v>
      </c>
      <c r="AA21" s="64">
        <f t="shared" si="4"/>
        <v>0</v>
      </c>
      <c r="AB21" s="65">
        <f t="shared" si="5"/>
        <v>0</v>
      </c>
    </row>
    <row r="22" spans="1:28" ht="12.2" customHeight="1" x14ac:dyDescent="0.2">
      <c r="A22" s="32"/>
      <c r="B22" s="33"/>
      <c r="C22" s="34"/>
      <c r="D22" s="91"/>
      <c r="E22" s="34"/>
      <c r="F22" s="35"/>
      <c r="G22" s="100"/>
      <c r="H22" s="101"/>
      <c r="I22" s="101"/>
      <c r="J22" s="101"/>
      <c r="K22" s="101"/>
      <c r="L22" s="101"/>
      <c r="M22" s="101"/>
      <c r="N22" s="101"/>
      <c r="O22" s="102"/>
      <c r="P22" s="36" t="s">
        <v>43</v>
      </c>
      <c r="Q22" s="37">
        <v>19</v>
      </c>
      <c r="R22" s="38">
        <v>0</v>
      </c>
      <c r="S22" s="39">
        <v>0</v>
      </c>
      <c r="T22" s="37">
        <v>0</v>
      </c>
      <c r="U22" s="38">
        <v>0</v>
      </c>
      <c r="V22" s="39">
        <v>0</v>
      </c>
      <c r="W22" s="37">
        <v>0</v>
      </c>
      <c r="X22" s="38">
        <v>0</v>
      </c>
      <c r="Y22" s="39">
        <v>0</v>
      </c>
      <c r="Z22" s="63">
        <f t="shared" si="3"/>
        <v>19</v>
      </c>
      <c r="AA22" s="64">
        <f t="shared" si="4"/>
        <v>0</v>
      </c>
      <c r="AB22" s="65">
        <f t="shared" si="5"/>
        <v>0</v>
      </c>
    </row>
    <row r="23" spans="1:28" ht="12.2" customHeight="1" x14ac:dyDescent="0.2">
      <c r="A23" s="32"/>
      <c r="B23" s="33"/>
      <c r="C23" s="34"/>
      <c r="D23" s="91"/>
      <c r="E23" s="34"/>
      <c r="F23" s="35"/>
      <c r="G23" s="100"/>
      <c r="H23" s="101"/>
      <c r="I23" s="101"/>
      <c r="J23" s="101"/>
      <c r="K23" s="101"/>
      <c r="L23" s="101"/>
      <c r="M23" s="101"/>
      <c r="N23" s="101"/>
      <c r="O23" s="102"/>
      <c r="P23" s="36" t="s">
        <v>44</v>
      </c>
      <c r="Q23" s="37">
        <v>125</v>
      </c>
      <c r="R23" s="38">
        <v>0</v>
      </c>
      <c r="S23" s="39">
        <v>0</v>
      </c>
      <c r="T23" s="37">
        <v>120</v>
      </c>
      <c r="U23" s="38">
        <v>0</v>
      </c>
      <c r="V23" s="39">
        <v>0</v>
      </c>
      <c r="W23" s="37">
        <v>0</v>
      </c>
      <c r="X23" s="38">
        <v>0</v>
      </c>
      <c r="Y23" s="39">
        <v>0</v>
      </c>
      <c r="Z23" s="63">
        <f t="shared" si="3"/>
        <v>245</v>
      </c>
      <c r="AA23" s="64">
        <f t="shared" si="4"/>
        <v>0</v>
      </c>
      <c r="AB23" s="65">
        <f t="shared" si="5"/>
        <v>0</v>
      </c>
    </row>
    <row r="24" spans="1:28" ht="12.2" customHeight="1" x14ac:dyDescent="0.2">
      <c r="A24" s="32"/>
      <c r="B24" s="33"/>
      <c r="C24" s="34"/>
      <c r="D24" s="91"/>
      <c r="E24" s="34"/>
      <c r="F24" s="35"/>
      <c r="G24" s="100"/>
      <c r="H24" s="101"/>
      <c r="I24" s="101"/>
      <c r="J24" s="101"/>
      <c r="K24" s="101"/>
      <c r="L24" s="101"/>
      <c r="M24" s="101"/>
      <c r="N24" s="101"/>
      <c r="O24" s="102"/>
      <c r="P24" s="36" t="s">
        <v>45</v>
      </c>
      <c r="Q24" s="37">
        <v>36</v>
      </c>
      <c r="R24" s="38">
        <v>0</v>
      </c>
      <c r="S24" s="39">
        <v>0</v>
      </c>
      <c r="T24" s="37">
        <v>150</v>
      </c>
      <c r="U24" s="38">
        <v>0</v>
      </c>
      <c r="V24" s="39">
        <v>0</v>
      </c>
      <c r="W24" s="37">
        <v>0</v>
      </c>
      <c r="X24" s="38">
        <v>0</v>
      </c>
      <c r="Y24" s="39">
        <v>0</v>
      </c>
      <c r="Z24" s="63">
        <f t="shared" si="3"/>
        <v>186</v>
      </c>
      <c r="AA24" s="64">
        <f t="shared" si="4"/>
        <v>0</v>
      </c>
      <c r="AB24" s="65">
        <f t="shared" si="5"/>
        <v>0</v>
      </c>
    </row>
    <row r="25" spans="1:28" ht="12.2" customHeight="1" x14ac:dyDescent="0.2">
      <c r="A25" s="32"/>
      <c r="B25" s="33"/>
      <c r="C25" s="34"/>
      <c r="D25" s="91"/>
      <c r="E25" s="34"/>
      <c r="F25" s="35"/>
      <c r="G25" s="100"/>
      <c r="H25" s="101"/>
      <c r="I25" s="101"/>
      <c r="J25" s="101"/>
      <c r="K25" s="101"/>
      <c r="L25" s="101"/>
      <c r="M25" s="101"/>
      <c r="N25" s="101"/>
      <c r="O25" s="102"/>
      <c r="P25" s="36" t="s">
        <v>46</v>
      </c>
      <c r="Q25" s="37">
        <v>1</v>
      </c>
      <c r="R25" s="38">
        <v>0</v>
      </c>
      <c r="S25" s="39">
        <v>0</v>
      </c>
      <c r="T25" s="37">
        <v>0</v>
      </c>
      <c r="U25" s="38">
        <v>0</v>
      </c>
      <c r="V25" s="39">
        <v>0</v>
      </c>
      <c r="W25" s="37">
        <v>0</v>
      </c>
      <c r="X25" s="38">
        <v>0</v>
      </c>
      <c r="Y25" s="39">
        <v>0</v>
      </c>
      <c r="Z25" s="63">
        <f t="shared" si="3"/>
        <v>1</v>
      </c>
      <c r="AA25" s="64">
        <f t="shared" si="4"/>
        <v>0</v>
      </c>
      <c r="AB25" s="65">
        <f t="shared" si="5"/>
        <v>0</v>
      </c>
    </row>
    <row r="26" spans="1:28" ht="12.2" customHeight="1" x14ac:dyDescent="0.2">
      <c r="A26" s="32"/>
      <c r="B26" s="33"/>
      <c r="C26" s="34"/>
      <c r="D26" s="91"/>
      <c r="E26" s="34"/>
      <c r="F26" s="35"/>
      <c r="G26" s="100"/>
      <c r="H26" s="101"/>
      <c r="I26" s="101"/>
      <c r="J26" s="101"/>
      <c r="K26" s="101"/>
      <c r="L26" s="101"/>
      <c r="M26" s="101"/>
      <c r="N26" s="101"/>
      <c r="O26" s="102"/>
      <c r="P26" s="36" t="s">
        <v>47</v>
      </c>
      <c r="Q26" s="37">
        <v>4</v>
      </c>
      <c r="R26" s="38">
        <v>0</v>
      </c>
      <c r="S26" s="39">
        <v>0</v>
      </c>
      <c r="T26" s="37">
        <v>0</v>
      </c>
      <c r="U26" s="38">
        <v>0</v>
      </c>
      <c r="V26" s="39">
        <v>0</v>
      </c>
      <c r="W26" s="37">
        <v>0</v>
      </c>
      <c r="X26" s="38">
        <v>0</v>
      </c>
      <c r="Y26" s="39">
        <v>0</v>
      </c>
      <c r="Z26" s="63">
        <f t="shared" si="3"/>
        <v>4</v>
      </c>
      <c r="AA26" s="64">
        <f t="shared" si="4"/>
        <v>0</v>
      </c>
      <c r="AB26" s="65">
        <f t="shared" si="5"/>
        <v>0</v>
      </c>
    </row>
    <row r="27" spans="1:28" ht="12.2" customHeight="1" x14ac:dyDescent="0.2">
      <c r="A27" s="32"/>
      <c r="B27" s="33"/>
      <c r="C27" s="34"/>
      <c r="D27" s="91"/>
      <c r="E27" s="34"/>
      <c r="F27" s="35"/>
      <c r="G27" s="100"/>
      <c r="H27" s="101"/>
      <c r="I27" s="101"/>
      <c r="J27" s="101"/>
      <c r="K27" s="101"/>
      <c r="L27" s="101"/>
      <c r="M27" s="101"/>
      <c r="N27" s="101"/>
      <c r="O27" s="102"/>
      <c r="P27" s="36" t="s">
        <v>48</v>
      </c>
      <c r="Q27" s="37">
        <v>2</v>
      </c>
      <c r="R27" s="38">
        <v>0</v>
      </c>
      <c r="S27" s="39">
        <v>0</v>
      </c>
      <c r="T27" s="37">
        <v>0</v>
      </c>
      <c r="U27" s="38">
        <v>0</v>
      </c>
      <c r="V27" s="39">
        <v>0</v>
      </c>
      <c r="W27" s="37">
        <v>0</v>
      </c>
      <c r="X27" s="38">
        <v>0</v>
      </c>
      <c r="Y27" s="39">
        <v>0</v>
      </c>
      <c r="Z27" s="63">
        <f t="shared" si="3"/>
        <v>2</v>
      </c>
      <c r="AA27" s="64">
        <f t="shared" si="4"/>
        <v>0</v>
      </c>
      <c r="AB27" s="65">
        <f t="shared" si="5"/>
        <v>0</v>
      </c>
    </row>
    <row r="28" spans="1:28" ht="12.2" customHeight="1" x14ac:dyDescent="0.2">
      <c r="A28" s="32"/>
      <c r="B28" s="33"/>
      <c r="C28" s="34"/>
      <c r="D28" s="91"/>
      <c r="E28" s="34"/>
      <c r="F28" s="35"/>
      <c r="G28" s="100"/>
      <c r="H28" s="101"/>
      <c r="I28" s="101"/>
      <c r="J28" s="101"/>
      <c r="K28" s="101"/>
      <c r="L28" s="101"/>
      <c r="M28" s="101"/>
      <c r="N28" s="101"/>
      <c r="O28" s="102"/>
      <c r="P28" s="36" t="s">
        <v>49</v>
      </c>
      <c r="Q28" s="37">
        <v>30</v>
      </c>
      <c r="R28" s="38">
        <v>0</v>
      </c>
      <c r="S28" s="39">
        <v>0</v>
      </c>
      <c r="T28" s="37">
        <v>0</v>
      </c>
      <c r="U28" s="38">
        <v>0</v>
      </c>
      <c r="V28" s="39">
        <v>0</v>
      </c>
      <c r="W28" s="37">
        <v>0</v>
      </c>
      <c r="X28" s="38">
        <v>0</v>
      </c>
      <c r="Y28" s="39">
        <v>0</v>
      </c>
      <c r="Z28" s="63">
        <f t="shared" si="3"/>
        <v>30</v>
      </c>
      <c r="AA28" s="64">
        <f t="shared" si="4"/>
        <v>0</v>
      </c>
      <c r="AB28" s="65">
        <f t="shared" si="5"/>
        <v>0</v>
      </c>
    </row>
    <row r="29" spans="1:28" ht="12.2" customHeight="1" x14ac:dyDescent="0.2">
      <c r="A29" s="32"/>
      <c r="B29" s="33"/>
      <c r="C29" s="34"/>
      <c r="D29" s="91"/>
      <c r="E29" s="34"/>
      <c r="F29" s="35"/>
      <c r="G29" s="100"/>
      <c r="H29" s="101"/>
      <c r="I29" s="101"/>
      <c r="J29" s="101"/>
      <c r="K29" s="101"/>
      <c r="L29" s="101"/>
      <c r="M29" s="101"/>
      <c r="N29" s="101"/>
      <c r="O29" s="102"/>
      <c r="P29" s="36" t="s">
        <v>3</v>
      </c>
      <c r="Q29" s="37">
        <v>330</v>
      </c>
      <c r="R29" s="38">
        <v>0</v>
      </c>
      <c r="S29" s="39">
        <v>0</v>
      </c>
      <c r="T29" s="37">
        <v>50</v>
      </c>
      <c r="U29" s="38">
        <v>0</v>
      </c>
      <c r="V29" s="39">
        <v>0</v>
      </c>
      <c r="W29" s="37">
        <v>0</v>
      </c>
      <c r="X29" s="38">
        <v>0</v>
      </c>
      <c r="Y29" s="39">
        <v>0</v>
      </c>
      <c r="Z29" s="63">
        <f t="shared" si="3"/>
        <v>380</v>
      </c>
      <c r="AA29" s="64">
        <f t="shared" si="4"/>
        <v>0</v>
      </c>
      <c r="AB29" s="65">
        <f t="shared" si="5"/>
        <v>0</v>
      </c>
    </row>
    <row r="30" spans="1:28" ht="12.2" customHeight="1" x14ac:dyDescent="0.2">
      <c r="A30" s="32"/>
      <c r="B30" s="33"/>
      <c r="C30" s="34"/>
      <c r="D30" s="91"/>
      <c r="E30" s="34"/>
      <c r="F30" s="35"/>
      <c r="G30" s="110" t="s">
        <v>1</v>
      </c>
      <c r="H30" s="113"/>
      <c r="I30" s="113"/>
      <c r="J30" s="113"/>
      <c r="K30" s="113"/>
      <c r="L30" s="113"/>
      <c r="M30" s="113"/>
      <c r="N30" s="113"/>
      <c r="O30" s="114"/>
      <c r="P30" s="56" t="s">
        <v>2</v>
      </c>
      <c r="Q30" s="37">
        <v>5</v>
      </c>
      <c r="R30" s="38">
        <v>0</v>
      </c>
      <c r="S30" s="39">
        <v>0</v>
      </c>
      <c r="T30" s="37">
        <v>0</v>
      </c>
      <c r="U30" s="38">
        <v>0</v>
      </c>
      <c r="V30" s="39">
        <v>0</v>
      </c>
      <c r="W30" s="37">
        <v>0</v>
      </c>
      <c r="X30" s="38">
        <v>0</v>
      </c>
      <c r="Y30" s="39">
        <v>0</v>
      </c>
      <c r="Z30" s="63">
        <f t="shared" si="3"/>
        <v>5</v>
      </c>
      <c r="AA30" s="64">
        <f t="shared" si="4"/>
        <v>0</v>
      </c>
      <c r="AB30" s="65">
        <f t="shared" si="5"/>
        <v>0</v>
      </c>
    </row>
    <row r="31" spans="1:28" ht="12.2" customHeight="1" x14ac:dyDescent="0.2">
      <c r="A31" s="28"/>
      <c r="B31" s="29"/>
      <c r="C31" s="29"/>
      <c r="D31" s="91"/>
      <c r="E31" s="29"/>
      <c r="F31" s="30"/>
      <c r="G31" s="106" t="s">
        <v>85</v>
      </c>
      <c r="H31" s="98"/>
      <c r="I31" s="98"/>
      <c r="J31" s="98"/>
      <c r="K31" s="98"/>
      <c r="L31" s="98"/>
      <c r="M31" s="98"/>
      <c r="N31" s="98"/>
      <c r="O31" s="99"/>
      <c r="P31" s="36" t="s">
        <v>5</v>
      </c>
      <c r="Q31" s="37">
        <v>0</v>
      </c>
      <c r="R31" s="38">
        <v>0</v>
      </c>
      <c r="S31" s="39">
        <v>0</v>
      </c>
      <c r="T31" s="37">
        <v>0</v>
      </c>
      <c r="U31" s="38">
        <v>0</v>
      </c>
      <c r="V31" s="39">
        <v>0</v>
      </c>
      <c r="W31" s="37">
        <v>0</v>
      </c>
      <c r="X31" s="38">
        <v>0</v>
      </c>
      <c r="Y31" s="39">
        <v>0</v>
      </c>
      <c r="Z31" s="63">
        <f t="shared" si="3"/>
        <v>0</v>
      </c>
      <c r="AA31" s="64">
        <f t="shared" si="4"/>
        <v>0</v>
      </c>
      <c r="AB31" s="65">
        <f t="shared" si="5"/>
        <v>0</v>
      </c>
    </row>
    <row r="32" spans="1:28" ht="12.2" customHeight="1" x14ac:dyDescent="0.2">
      <c r="A32" s="28"/>
      <c r="B32" s="29"/>
      <c r="C32" s="29"/>
      <c r="D32" s="91"/>
      <c r="E32" s="29"/>
      <c r="F32" s="30"/>
      <c r="G32" s="100"/>
      <c r="H32" s="101"/>
      <c r="I32" s="101"/>
      <c r="J32" s="101"/>
      <c r="K32" s="101"/>
      <c r="L32" s="101"/>
      <c r="M32" s="101"/>
      <c r="N32" s="101"/>
      <c r="O32" s="102"/>
      <c r="P32" s="36" t="s">
        <v>50</v>
      </c>
      <c r="Q32" s="37">
        <v>30</v>
      </c>
      <c r="R32" s="38">
        <v>0</v>
      </c>
      <c r="S32" s="39">
        <v>0</v>
      </c>
      <c r="T32" s="37">
        <v>0</v>
      </c>
      <c r="U32" s="38">
        <v>0</v>
      </c>
      <c r="V32" s="39">
        <v>0</v>
      </c>
      <c r="W32" s="37">
        <v>0</v>
      </c>
      <c r="X32" s="38">
        <v>0</v>
      </c>
      <c r="Y32" s="39">
        <v>0</v>
      </c>
      <c r="Z32" s="63">
        <f t="shared" si="3"/>
        <v>30</v>
      </c>
      <c r="AA32" s="64">
        <f t="shared" si="4"/>
        <v>0</v>
      </c>
      <c r="AB32" s="65">
        <f t="shared" si="5"/>
        <v>0</v>
      </c>
    </row>
    <row r="33" spans="1:28" ht="12.2" customHeight="1" x14ac:dyDescent="0.2">
      <c r="A33" s="28"/>
      <c r="B33" s="29"/>
      <c r="C33" s="29"/>
      <c r="D33" s="91"/>
      <c r="E33" s="29"/>
      <c r="F33" s="30"/>
      <c r="G33" s="100"/>
      <c r="H33" s="101"/>
      <c r="I33" s="101"/>
      <c r="J33" s="101"/>
      <c r="K33" s="101"/>
      <c r="L33" s="101"/>
      <c r="M33" s="101"/>
      <c r="N33" s="101"/>
      <c r="O33" s="102"/>
      <c r="P33" s="36" t="s">
        <v>51</v>
      </c>
      <c r="Q33" s="37">
        <v>25</v>
      </c>
      <c r="R33" s="38">
        <v>0</v>
      </c>
      <c r="S33" s="39">
        <v>0</v>
      </c>
      <c r="T33" s="37">
        <v>0</v>
      </c>
      <c r="U33" s="38">
        <v>0</v>
      </c>
      <c r="V33" s="39">
        <v>0</v>
      </c>
      <c r="W33" s="37">
        <v>0</v>
      </c>
      <c r="X33" s="38">
        <v>0</v>
      </c>
      <c r="Y33" s="39">
        <v>0</v>
      </c>
      <c r="Z33" s="63">
        <f t="shared" si="3"/>
        <v>25</v>
      </c>
      <c r="AA33" s="64">
        <f t="shared" si="4"/>
        <v>0</v>
      </c>
      <c r="AB33" s="65">
        <f t="shared" si="5"/>
        <v>0</v>
      </c>
    </row>
    <row r="34" spans="1:28" ht="12.2" customHeight="1" x14ac:dyDescent="0.2">
      <c r="A34" s="32"/>
      <c r="B34" s="33"/>
      <c r="C34" s="34"/>
      <c r="D34" s="91"/>
      <c r="E34" s="34"/>
      <c r="F34" s="35"/>
      <c r="G34" s="100"/>
      <c r="H34" s="101"/>
      <c r="I34" s="101"/>
      <c r="J34" s="101"/>
      <c r="K34" s="101"/>
      <c r="L34" s="101"/>
      <c r="M34" s="101"/>
      <c r="N34" s="101"/>
      <c r="O34" s="102"/>
      <c r="P34" s="36" t="s">
        <v>52</v>
      </c>
      <c r="Q34" s="37">
        <v>1</v>
      </c>
      <c r="R34" s="38">
        <v>0</v>
      </c>
      <c r="S34" s="39">
        <v>0</v>
      </c>
      <c r="T34" s="37">
        <v>0</v>
      </c>
      <c r="U34" s="38">
        <v>0</v>
      </c>
      <c r="V34" s="39">
        <v>0</v>
      </c>
      <c r="W34" s="37">
        <v>0</v>
      </c>
      <c r="X34" s="38">
        <v>0</v>
      </c>
      <c r="Y34" s="39">
        <v>0</v>
      </c>
      <c r="Z34" s="63">
        <f t="shared" si="3"/>
        <v>1</v>
      </c>
      <c r="AA34" s="64">
        <f t="shared" si="4"/>
        <v>0</v>
      </c>
      <c r="AB34" s="65">
        <f t="shared" si="5"/>
        <v>0</v>
      </c>
    </row>
    <row r="35" spans="1:28" ht="12.2" customHeight="1" x14ac:dyDescent="0.2">
      <c r="A35" s="32"/>
      <c r="B35" s="33"/>
      <c r="C35" s="34"/>
      <c r="D35" s="91"/>
      <c r="E35" s="34"/>
      <c r="F35" s="35"/>
      <c r="G35" s="100"/>
      <c r="H35" s="101"/>
      <c r="I35" s="101"/>
      <c r="J35" s="101"/>
      <c r="K35" s="101"/>
      <c r="L35" s="101"/>
      <c r="M35" s="101"/>
      <c r="N35" s="101"/>
      <c r="O35" s="102"/>
      <c r="P35" s="36" t="s">
        <v>4</v>
      </c>
      <c r="Q35" s="37">
        <v>0</v>
      </c>
      <c r="R35" s="38">
        <v>0</v>
      </c>
      <c r="S35" s="39">
        <v>0</v>
      </c>
      <c r="T35" s="37">
        <v>0</v>
      </c>
      <c r="U35" s="38">
        <v>0</v>
      </c>
      <c r="V35" s="39">
        <v>0</v>
      </c>
      <c r="W35" s="37">
        <v>0</v>
      </c>
      <c r="X35" s="38">
        <v>0</v>
      </c>
      <c r="Y35" s="39">
        <v>0</v>
      </c>
      <c r="Z35" s="63">
        <f t="shared" si="3"/>
        <v>0</v>
      </c>
      <c r="AA35" s="64">
        <f t="shared" si="4"/>
        <v>0</v>
      </c>
      <c r="AB35" s="65">
        <f t="shared" si="5"/>
        <v>0</v>
      </c>
    </row>
    <row r="36" spans="1:28" ht="12.2" customHeight="1" x14ac:dyDescent="0.2">
      <c r="A36" s="32"/>
      <c r="B36" s="33"/>
      <c r="C36" s="34"/>
      <c r="D36" s="91"/>
      <c r="E36" s="34"/>
      <c r="F36" s="35"/>
      <c r="G36" s="100"/>
      <c r="H36" s="101"/>
      <c r="I36" s="101"/>
      <c r="J36" s="101"/>
      <c r="K36" s="101"/>
      <c r="L36" s="101"/>
      <c r="M36" s="101"/>
      <c r="N36" s="101"/>
      <c r="O36" s="102"/>
      <c r="P36" s="36" t="s">
        <v>53</v>
      </c>
      <c r="Q36" s="37">
        <v>15</v>
      </c>
      <c r="R36" s="38">
        <v>0</v>
      </c>
      <c r="S36" s="39">
        <v>0</v>
      </c>
      <c r="T36" s="37">
        <v>0</v>
      </c>
      <c r="U36" s="38">
        <v>0</v>
      </c>
      <c r="V36" s="39">
        <v>0</v>
      </c>
      <c r="W36" s="37">
        <v>0</v>
      </c>
      <c r="X36" s="38">
        <v>0</v>
      </c>
      <c r="Y36" s="39">
        <v>0</v>
      </c>
      <c r="Z36" s="63">
        <f t="shared" si="3"/>
        <v>15</v>
      </c>
      <c r="AA36" s="64">
        <f t="shared" si="4"/>
        <v>0</v>
      </c>
      <c r="AB36" s="65">
        <f t="shared" si="5"/>
        <v>0</v>
      </c>
    </row>
    <row r="37" spans="1:28" ht="12.2" customHeight="1" x14ac:dyDescent="0.2">
      <c r="A37" s="32"/>
      <c r="B37" s="33"/>
      <c r="C37" s="33"/>
      <c r="D37" s="91"/>
      <c r="E37" s="34"/>
      <c r="F37" s="35"/>
      <c r="G37" s="100"/>
      <c r="H37" s="101"/>
      <c r="I37" s="101"/>
      <c r="J37" s="101"/>
      <c r="K37" s="101"/>
      <c r="L37" s="101"/>
      <c r="M37" s="101"/>
      <c r="N37" s="101"/>
      <c r="O37" s="102"/>
      <c r="P37" s="36" t="s">
        <v>54</v>
      </c>
      <c r="Q37" s="37">
        <v>10</v>
      </c>
      <c r="R37" s="38">
        <v>0</v>
      </c>
      <c r="S37" s="39">
        <v>0</v>
      </c>
      <c r="T37" s="37">
        <v>28</v>
      </c>
      <c r="U37" s="38">
        <v>0</v>
      </c>
      <c r="V37" s="39">
        <v>0</v>
      </c>
      <c r="W37" s="37">
        <v>1</v>
      </c>
      <c r="X37" s="38">
        <v>0</v>
      </c>
      <c r="Y37" s="39">
        <v>0</v>
      </c>
      <c r="Z37" s="63">
        <f t="shared" si="3"/>
        <v>39</v>
      </c>
      <c r="AA37" s="64">
        <f t="shared" si="4"/>
        <v>0</v>
      </c>
      <c r="AB37" s="65">
        <f t="shared" si="5"/>
        <v>0</v>
      </c>
    </row>
    <row r="38" spans="1:28" ht="12.2" customHeight="1" x14ac:dyDescent="0.2">
      <c r="A38" s="32"/>
      <c r="B38" s="33"/>
      <c r="C38" s="33"/>
      <c r="D38" s="91"/>
      <c r="E38" s="34"/>
      <c r="F38" s="35"/>
      <c r="G38" s="100"/>
      <c r="H38" s="101"/>
      <c r="I38" s="101"/>
      <c r="J38" s="101"/>
      <c r="K38" s="101"/>
      <c r="L38" s="101"/>
      <c r="M38" s="101"/>
      <c r="N38" s="101"/>
      <c r="O38" s="102"/>
      <c r="P38" s="36" t="s">
        <v>55</v>
      </c>
      <c r="Q38" s="37">
        <v>6</v>
      </c>
      <c r="R38" s="38">
        <v>0</v>
      </c>
      <c r="S38" s="39">
        <v>0</v>
      </c>
      <c r="T38" s="37">
        <v>0</v>
      </c>
      <c r="U38" s="38">
        <v>0</v>
      </c>
      <c r="V38" s="39">
        <v>0</v>
      </c>
      <c r="W38" s="37">
        <v>0</v>
      </c>
      <c r="X38" s="38">
        <v>0</v>
      </c>
      <c r="Y38" s="39">
        <v>0</v>
      </c>
      <c r="Z38" s="63">
        <f t="shared" si="3"/>
        <v>6</v>
      </c>
      <c r="AA38" s="64">
        <f t="shared" si="4"/>
        <v>0</v>
      </c>
      <c r="AB38" s="65">
        <f t="shared" si="5"/>
        <v>0</v>
      </c>
    </row>
    <row r="39" spans="1:28" ht="12.2" customHeight="1" x14ac:dyDescent="0.2">
      <c r="A39" s="32"/>
      <c r="B39" s="33"/>
      <c r="C39" s="33"/>
      <c r="D39" s="91"/>
      <c r="E39" s="34"/>
      <c r="F39" s="35"/>
      <c r="G39" s="100"/>
      <c r="H39" s="101"/>
      <c r="I39" s="101"/>
      <c r="J39" s="101"/>
      <c r="K39" s="101"/>
      <c r="L39" s="101"/>
      <c r="M39" s="101"/>
      <c r="N39" s="101"/>
      <c r="O39" s="102"/>
      <c r="P39" s="36" t="s">
        <v>56</v>
      </c>
      <c r="Q39" s="37">
        <v>5</v>
      </c>
      <c r="R39" s="38">
        <v>0</v>
      </c>
      <c r="S39" s="39">
        <v>0</v>
      </c>
      <c r="T39" s="37">
        <v>0</v>
      </c>
      <c r="U39" s="38">
        <v>0</v>
      </c>
      <c r="V39" s="39">
        <v>0</v>
      </c>
      <c r="W39" s="37">
        <v>3</v>
      </c>
      <c r="X39" s="38">
        <v>0</v>
      </c>
      <c r="Y39" s="39">
        <v>0</v>
      </c>
      <c r="Z39" s="63">
        <f t="shared" si="3"/>
        <v>8</v>
      </c>
      <c r="AA39" s="64">
        <f t="shared" si="4"/>
        <v>0</v>
      </c>
      <c r="AB39" s="65">
        <f t="shared" si="5"/>
        <v>0</v>
      </c>
    </row>
    <row r="40" spans="1:28" ht="12.2" customHeight="1" x14ac:dyDescent="0.2">
      <c r="A40" s="32"/>
      <c r="B40" s="33"/>
      <c r="C40" s="33"/>
      <c r="D40" s="91"/>
      <c r="E40" s="34"/>
      <c r="F40" s="35"/>
      <c r="G40" s="100"/>
      <c r="H40" s="101"/>
      <c r="I40" s="101"/>
      <c r="J40" s="101"/>
      <c r="K40" s="101"/>
      <c r="L40" s="101"/>
      <c r="M40" s="101"/>
      <c r="N40" s="101"/>
      <c r="O40" s="102"/>
      <c r="P40" s="36" t="s">
        <v>57</v>
      </c>
      <c r="Q40" s="37">
        <v>8</v>
      </c>
      <c r="R40" s="38">
        <v>0</v>
      </c>
      <c r="S40" s="39">
        <v>0</v>
      </c>
      <c r="T40" s="37">
        <v>0</v>
      </c>
      <c r="U40" s="38">
        <v>0</v>
      </c>
      <c r="V40" s="39">
        <v>0</v>
      </c>
      <c r="W40" s="37">
        <v>0</v>
      </c>
      <c r="X40" s="38">
        <v>0</v>
      </c>
      <c r="Y40" s="39">
        <v>0</v>
      </c>
      <c r="Z40" s="63">
        <f t="shared" si="3"/>
        <v>8</v>
      </c>
      <c r="AA40" s="64">
        <f t="shared" si="4"/>
        <v>0</v>
      </c>
      <c r="AB40" s="65">
        <f t="shared" si="5"/>
        <v>0</v>
      </c>
    </row>
    <row r="41" spans="1:28" ht="12.2" customHeight="1" x14ac:dyDescent="0.2">
      <c r="A41" s="32"/>
      <c r="B41" s="33"/>
      <c r="C41" s="34"/>
      <c r="D41" s="91"/>
      <c r="E41" s="34"/>
      <c r="F41" s="35"/>
      <c r="G41" s="110" t="s">
        <v>0</v>
      </c>
      <c r="H41" s="113"/>
      <c r="I41" s="113"/>
      <c r="J41" s="113"/>
      <c r="K41" s="113"/>
      <c r="L41" s="113"/>
      <c r="M41" s="113"/>
      <c r="N41" s="113"/>
      <c r="O41" s="114"/>
      <c r="P41" s="36" t="s">
        <v>58</v>
      </c>
      <c r="Q41" s="37">
        <v>0</v>
      </c>
      <c r="R41" s="38">
        <v>0</v>
      </c>
      <c r="S41" s="39">
        <v>0</v>
      </c>
      <c r="T41" s="37">
        <v>40000</v>
      </c>
      <c r="U41" s="38">
        <v>0</v>
      </c>
      <c r="V41" s="39">
        <v>0</v>
      </c>
      <c r="W41" s="37">
        <v>0</v>
      </c>
      <c r="X41" s="38">
        <v>0</v>
      </c>
      <c r="Y41" s="39">
        <v>0</v>
      </c>
      <c r="Z41" s="63">
        <f t="shared" si="3"/>
        <v>40000</v>
      </c>
      <c r="AA41" s="64">
        <f t="shared" si="4"/>
        <v>0</v>
      </c>
      <c r="AB41" s="65">
        <f t="shared" si="5"/>
        <v>0</v>
      </c>
    </row>
    <row r="42" spans="1:28" ht="12.2" customHeight="1" x14ac:dyDescent="0.2">
      <c r="A42" s="32"/>
      <c r="B42" s="33"/>
      <c r="C42" s="34"/>
      <c r="D42" s="91"/>
      <c r="E42" s="34"/>
      <c r="F42" s="35"/>
      <c r="G42" s="106" t="s">
        <v>85</v>
      </c>
      <c r="H42" s="98"/>
      <c r="I42" s="98"/>
      <c r="J42" s="98"/>
      <c r="K42" s="98"/>
      <c r="L42" s="98"/>
      <c r="M42" s="98"/>
      <c r="N42" s="98"/>
      <c r="O42" s="99"/>
      <c r="P42" s="36" t="s">
        <v>59</v>
      </c>
      <c r="Q42" s="37">
        <v>24</v>
      </c>
      <c r="R42" s="38">
        <v>0</v>
      </c>
      <c r="S42" s="39">
        <v>0</v>
      </c>
      <c r="T42" s="37">
        <v>0</v>
      </c>
      <c r="U42" s="38">
        <v>0</v>
      </c>
      <c r="V42" s="39">
        <v>0</v>
      </c>
      <c r="W42" s="37">
        <v>0</v>
      </c>
      <c r="X42" s="38">
        <v>0</v>
      </c>
      <c r="Y42" s="39">
        <v>0</v>
      </c>
      <c r="Z42" s="63">
        <f t="shared" si="3"/>
        <v>24</v>
      </c>
      <c r="AA42" s="64">
        <f t="shared" si="4"/>
        <v>0</v>
      </c>
      <c r="AB42" s="65">
        <f t="shared" si="5"/>
        <v>0</v>
      </c>
    </row>
    <row r="43" spans="1:28" ht="12.2" customHeight="1" x14ac:dyDescent="0.2">
      <c r="A43" s="32"/>
      <c r="B43" s="33"/>
      <c r="C43" s="34"/>
      <c r="D43" s="91"/>
      <c r="E43" s="34"/>
      <c r="F43" s="35"/>
      <c r="G43" s="100"/>
      <c r="H43" s="101"/>
      <c r="I43" s="101"/>
      <c r="J43" s="101"/>
      <c r="K43" s="101"/>
      <c r="L43" s="101"/>
      <c r="M43" s="101"/>
      <c r="N43" s="101"/>
      <c r="O43" s="102"/>
      <c r="P43" s="36" t="s">
        <v>60</v>
      </c>
      <c r="Q43" s="37">
        <v>26</v>
      </c>
      <c r="R43" s="38">
        <v>0</v>
      </c>
      <c r="S43" s="39">
        <v>0</v>
      </c>
      <c r="T43" s="37">
        <v>0</v>
      </c>
      <c r="U43" s="38">
        <v>0</v>
      </c>
      <c r="V43" s="39">
        <v>0</v>
      </c>
      <c r="W43" s="37">
        <v>0</v>
      </c>
      <c r="X43" s="38">
        <v>0</v>
      </c>
      <c r="Y43" s="39">
        <v>0</v>
      </c>
      <c r="Z43" s="63">
        <f t="shared" si="3"/>
        <v>26</v>
      </c>
      <c r="AA43" s="64">
        <f t="shared" si="4"/>
        <v>0</v>
      </c>
      <c r="AB43" s="65">
        <f t="shared" si="5"/>
        <v>0</v>
      </c>
    </row>
    <row r="44" spans="1:28" ht="12.2" customHeight="1" x14ac:dyDescent="0.2">
      <c r="A44" s="32"/>
      <c r="B44" s="33"/>
      <c r="C44" s="34"/>
      <c r="D44" s="91"/>
      <c r="E44" s="34"/>
      <c r="F44" s="35"/>
      <c r="G44" s="100"/>
      <c r="H44" s="101"/>
      <c r="I44" s="101"/>
      <c r="J44" s="101"/>
      <c r="K44" s="101"/>
      <c r="L44" s="101"/>
      <c r="M44" s="101"/>
      <c r="N44" s="101"/>
      <c r="O44" s="102"/>
      <c r="P44" s="36" t="s">
        <v>61</v>
      </c>
      <c r="Q44" s="37">
        <v>9</v>
      </c>
      <c r="R44" s="38">
        <v>0</v>
      </c>
      <c r="S44" s="39">
        <v>0</v>
      </c>
      <c r="T44" s="37">
        <v>0</v>
      </c>
      <c r="U44" s="38">
        <v>0</v>
      </c>
      <c r="V44" s="39">
        <v>0</v>
      </c>
      <c r="W44" s="37">
        <v>0</v>
      </c>
      <c r="X44" s="38">
        <v>0</v>
      </c>
      <c r="Y44" s="39">
        <v>0</v>
      </c>
      <c r="Z44" s="63">
        <f t="shared" si="3"/>
        <v>9</v>
      </c>
      <c r="AA44" s="64">
        <f t="shared" si="4"/>
        <v>0</v>
      </c>
      <c r="AB44" s="65">
        <f t="shared" si="5"/>
        <v>0</v>
      </c>
    </row>
    <row r="45" spans="1:28" ht="12.2" customHeight="1" x14ac:dyDescent="0.2">
      <c r="A45" s="32"/>
      <c r="B45" s="33"/>
      <c r="C45" s="34"/>
      <c r="D45" s="91"/>
      <c r="E45" s="34"/>
      <c r="F45" s="35"/>
      <c r="G45" s="100"/>
      <c r="H45" s="101"/>
      <c r="I45" s="101"/>
      <c r="J45" s="101"/>
      <c r="K45" s="101"/>
      <c r="L45" s="101"/>
      <c r="M45" s="101"/>
      <c r="N45" s="101"/>
      <c r="O45" s="102"/>
      <c r="P45" s="36" t="s">
        <v>62</v>
      </c>
      <c r="Q45" s="37">
        <v>17</v>
      </c>
      <c r="R45" s="38">
        <v>0</v>
      </c>
      <c r="S45" s="39">
        <v>0</v>
      </c>
      <c r="T45" s="37">
        <v>0</v>
      </c>
      <c r="U45" s="38">
        <v>0</v>
      </c>
      <c r="V45" s="39">
        <v>0</v>
      </c>
      <c r="W45" s="37">
        <v>0</v>
      </c>
      <c r="X45" s="38">
        <v>0</v>
      </c>
      <c r="Y45" s="39">
        <v>0</v>
      </c>
      <c r="Z45" s="63">
        <f t="shared" si="3"/>
        <v>17</v>
      </c>
      <c r="AA45" s="64">
        <f t="shared" si="4"/>
        <v>0</v>
      </c>
      <c r="AB45" s="65">
        <f t="shared" si="5"/>
        <v>0</v>
      </c>
    </row>
    <row r="46" spans="1:28" ht="12.2" customHeight="1" x14ac:dyDescent="0.2">
      <c r="A46" s="32"/>
      <c r="B46" s="33"/>
      <c r="C46" s="34"/>
      <c r="D46" s="91"/>
      <c r="E46" s="34"/>
      <c r="F46" s="35"/>
      <c r="G46" s="100"/>
      <c r="H46" s="101"/>
      <c r="I46" s="101"/>
      <c r="J46" s="101"/>
      <c r="K46" s="101"/>
      <c r="L46" s="101"/>
      <c r="M46" s="101"/>
      <c r="N46" s="101"/>
      <c r="O46" s="102"/>
      <c r="P46" s="36" t="s">
        <v>63</v>
      </c>
      <c r="Q46" s="37">
        <v>15</v>
      </c>
      <c r="R46" s="38">
        <v>0</v>
      </c>
      <c r="S46" s="39">
        <v>0</v>
      </c>
      <c r="T46" s="37">
        <v>0</v>
      </c>
      <c r="U46" s="38">
        <v>0</v>
      </c>
      <c r="V46" s="39">
        <v>0</v>
      </c>
      <c r="W46" s="37">
        <v>0</v>
      </c>
      <c r="X46" s="38">
        <v>0</v>
      </c>
      <c r="Y46" s="39">
        <v>0</v>
      </c>
      <c r="Z46" s="63">
        <f t="shared" si="3"/>
        <v>15</v>
      </c>
      <c r="AA46" s="64">
        <f t="shared" si="4"/>
        <v>0</v>
      </c>
      <c r="AB46" s="65">
        <f t="shared" si="5"/>
        <v>0</v>
      </c>
    </row>
    <row r="47" spans="1:28" ht="12.2" customHeight="1" x14ac:dyDescent="0.2">
      <c r="A47" s="32"/>
      <c r="B47" s="33"/>
      <c r="C47" s="34"/>
      <c r="D47" s="91"/>
      <c r="E47" s="34"/>
      <c r="F47" s="35"/>
      <c r="G47" s="100"/>
      <c r="H47" s="101"/>
      <c r="I47" s="101"/>
      <c r="J47" s="101"/>
      <c r="K47" s="101"/>
      <c r="L47" s="101"/>
      <c r="M47" s="101"/>
      <c r="N47" s="101"/>
      <c r="O47" s="102"/>
      <c r="P47" s="36" t="s">
        <v>64</v>
      </c>
      <c r="Q47" s="37">
        <v>2</v>
      </c>
      <c r="R47" s="38">
        <v>0</v>
      </c>
      <c r="S47" s="39">
        <v>0</v>
      </c>
      <c r="T47" s="37">
        <v>0</v>
      </c>
      <c r="U47" s="38">
        <v>0</v>
      </c>
      <c r="V47" s="39">
        <v>0</v>
      </c>
      <c r="W47" s="37">
        <v>0</v>
      </c>
      <c r="X47" s="38">
        <v>0</v>
      </c>
      <c r="Y47" s="39">
        <v>0</v>
      </c>
      <c r="Z47" s="63">
        <f t="shared" si="3"/>
        <v>2</v>
      </c>
      <c r="AA47" s="64">
        <f t="shared" si="4"/>
        <v>0</v>
      </c>
      <c r="AB47" s="65">
        <f t="shared" si="5"/>
        <v>0</v>
      </c>
    </row>
    <row r="48" spans="1:28" ht="12.2" customHeight="1" x14ac:dyDescent="0.2">
      <c r="A48" s="32"/>
      <c r="B48" s="33"/>
      <c r="C48" s="34"/>
      <c r="D48" s="91"/>
      <c r="E48" s="34" t="s">
        <v>89</v>
      </c>
      <c r="F48" s="35" t="s">
        <v>87</v>
      </c>
      <c r="G48" s="100"/>
      <c r="H48" s="101"/>
      <c r="I48" s="101"/>
      <c r="J48" s="101"/>
      <c r="K48" s="101"/>
      <c r="L48" s="101"/>
      <c r="M48" s="101"/>
      <c r="N48" s="101"/>
      <c r="O48" s="102"/>
      <c r="P48" s="36" t="s">
        <v>65</v>
      </c>
      <c r="Q48" s="37">
        <v>100</v>
      </c>
      <c r="R48" s="38">
        <v>0</v>
      </c>
      <c r="S48" s="39">
        <v>0</v>
      </c>
      <c r="T48" s="37">
        <v>3000</v>
      </c>
      <c r="U48" s="38">
        <v>0</v>
      </c>
      <c r="V48" s="39">
        <v>0</v>
      </c>
      <c r="W48" s="37">
        <v>0</v>
      </c>
      <c r="X48" s="38">
        <v>0</v>
      </c>
      <c r="Y48" s="39">
        <v>0</v>
      </c>
      <c r="Z48" s="63">
        <f t="shared" si="3"/>
        <v>3100</v>
      </c>
      <c r="AA48" s="64">
        <f t="shared" si="4"/>
        <v>0</v>
      </c>
      <c r="AB48" s="65">
        <f t="shared" si="5"/>
        <v>0</v>
      </c>
    </row>
    <row r="49" spans="1:28" ht="12.2" customHeight="1" x14ac:dyDescent="0.2">
      <c r="A49" s="32"/>
      <c r="B49" s="33"/>
      <c r="C49" s="34"/>
      <c r="D49" s="91"/>
      <c r="E49" s="86" t="s">
        <v>91</v>
      </c>
      <c r="F49" s="35" t="s">
        <v>90</v>
      </c>
      <c r="G49" s="100"/>
      <c r="H49" s="101"/>
      <c r="I49" s="101"/>
      <c r="J49" s="101"/>
      <c r="K49" s="101"/>
      <c r="L49" s="101"/>
      <c r="M49" s="101"/>
      <c r="N49" s="101"/>
      <c r="O49" s="102"/>
      <c r="P49" s="36" t="s">
        <v>66</v>
      </c>
      <c r="Q49" s="37">
        <v>10</v>
      </c>
      <c r="R49" s="38">
        <v>0</v>
      </c>
      <c r="S49" s="39">
        <v>0</v>
      </c>
      <c r="T49" s="37">
        <v>0</v>
      </c>
      <c r="U49" s="38">
        <v>0</v>
      </c>
      <c r="V49" s="39">
        <v>0</v>
      </c>
      <c r="W49" s="37">
        <v>0</v>
      </c>
      <c r="X49" s="38">
        <v>0</v>
      </c>
      <c r="Y49" s="39">
        <v>0</v>
      </c>
      <c r="Z49" s="63">
        <f t="shared" si="3"/>
        <v>10</v>
      </c>
      <c r="AA49" s="64">
        <f t="shared" si="4"/>
        <v>0</v>
      </c>
      <c r="AB49" s="65">
        <f t="shared" si="5"/>
        <v>0</v>
      </c>
    </row>
    <row r="50" spans="1:28" ht="12.2" customHeight="1" x14ac:dyDescent="0.2">
      <c r="A50" s="32"/>
      <c r="B50" s="33"/>
      <c r="C50" s="34"/>
      <c r="D50" s="91"/>
      <c r="E50" s="86" t="s">
        <v>74</v>
      </c>
      <c r="F50" s="35" t="s">
        <v>75</v>
      </c>
      <c r="G50" s="100"/>
      <c r="H50" s="101"/>
      <c r="I50" s="101"/>
      <c r="J50" s="101"/>
      <c r="K50" s="101"/>
      <c r="L50" s="101"/>
      <c r="M50" s="101"/>
      <c r="N50" s="101"/>
      <c r="O50" s="102"/>
      <c r="P50" s="36" t="s">
        <v>67</v>
      </c>
      <c r="Q50" s="37">
        <v>29</v>
      </c>
      <c r="R50" s="38">
        <v>0</v>
      </c>
      <c r="S50" s="39">
        <v>0</v>
      </c>
      <c r="T50" s="37">
        <v>0</v>
      </c>
      <c r="U50" s="38">
        <v>0</v>
      </c>
      <c r="V50" s="39">
        <v>0</v>
      </c>
      <c r="W50" s="37">
        <v>0</v>
      </c>
      <c r="X50" s="38">
        <v>0</v>
      </c>
      <c r="Y50" s="39">
        <v>0</v>
      </c>
      <c r="Z50" s="63">
        <f t="shared" si="3"/>
        <v>29</v>
      </c>
      <c r="AA50" s="64">
        <f t="shared" si="4"/>
        <v>0</v>
      </c>
      <c r="AB50" s="65">
        <f t="shared" si="5"/>
        <v>0</v>
      </c>
    </row>
    <row r="51" spans="1:28" ht="12.2" customHeight="1" x14ac:dyDescent="0.2">
      <c r="A51" s="32"/>
      <c r="B51" s="33"/>
      <c r="C51" s="34"/>
      <c r="D51" s="91"/>
      <c r="E51" s="86" t="s">
        <v>76</v>
      </c>
      <c r="F51" s="35" t="s">
        <v>77</v>
      </c>
      <c r="G51" s="100"/>
      <c r="H51" s="101"/>
      <c r="I51" s="101"/>
      <c r="J51" s="101"/>
      <c r="K51" s="101"/>
      <c r="L51" s="101"/>
      <c r="M51" s="101"/>
      <c r="N51" s="101"/>
      <c r="O51" s="102"/>
      <c r="P51" s="36" t="s">
        <v>68</v>
      </c>
      <c r="Q51" s="37">
        <v>9</v>
      </c>
      <c r="R51" s="38">
        <v>0</v>
      </c>
      <c r="S51" s="39">
        <v>0</v>
      </c>
      <c r="T51" s="37">
        <v>0</v>
      </c>
      <c r="U51" s="38">
        <v>0</v>
      </c>
      <c r="V51" s="39">
        <v>0</v>
      </c>
      <c r="W51" s="37">
        <v>0</v>
      </c>
      <c r="X51" s="38">
        <v>0</v>
      </c>
      <c r="Y51" s="39">
        <v>0</v>
      </c>
      <c r="Z51" s="63">
        <f t="shared" si="3"/>
        <v>9</v>
      </c>
      <c r="AA51" s="64">
        <f t="shared" si="4"/>
        <v>0</v>
      </c>
      <c r="AB51" s="65">
        <f t="shared" si="5"/>
        <v>0</v>
      </c>
    </row>
    <row r="52" spans="1:28" ht="12.2" customHeight="1" x14ac:dyDescent="0.2">
      <c r="A52" s="32"/>
      <c r="B52" s="33"/>
      <c r="C52" s="34"/>
      <c r="D52" s="91"/>
      <c r="E52" s="86" t="s">
        <v>88</v>
      </c>
      <c r="F52" s="35" t="s">
        <v>92</v>
      </c>
      <c r="G52" s="106"/>
      <c r="H52" s="98"/>
      <c r="I52" s="98"/>
      <c r="J52" s="98"/>
      <c r="K52" s="98"/>
      <c r="L52" s="98"/>
      <c r="M52" s="98"/>
      <c r="N52" s="98"/>
      <c r="O52" s="99"/>
      <c r="P52" s="36" t="s">
        <v>69</v>
      </c>
      <c r="Q52" s="37">
        <v>8</v>
      </c>
      <c r="R52" s="38">
        <v>0</v>
      </c>
      <c r="S52" s="39">
        <v>0</v>
      </c>
      <c r="T52" s="37">
        <v>0</v>
      </c>
      <c r="U52" s="38">
        <v>0</v>
      </c>
      <c r="V52" s="39">
        <v>0</v>
      </c>
      <c r="W52" s="37">
        <v>0</v>
      </c>
      <c r="X52" s="38">
        <v>0</v>
      </c>
      <c r="Y52" s="39">
        <v>0</v>
      </c>
      <c r="Z52" s="63">
        <f t="shared" si="3"/>
        <v>8</v>
      </c>
      <c r="AA52" s="64">
        <f t="shared" si="4"/>
        <v>0</v>
      </c>
      <c r="AB52" s="65">
        <f t="shared" si="5"/>
        <v>0</v>
      </c>
    </row>
    <row r="53" spans="1:28" ht="12.2" customHeight="1" x14ac:dyDescent="0.2">
      <c r="A53" s="32"/>
      <c r="B53" s="33"/>
      <c r="C53" s="34"/>
      <c r="D53" s="91"/>
      <c r="E53" s="86" t="s">
        <v>82</v>
      </c>
      <c r="F53" s="35" t="s">
        <v>93</v>
      </c>
      <c r="G53" s="100"/>
      <c r="H53" s="101"/>
      <c r="I53" s="101"/>
      <c r="J53" s="101"/>
      <c r="K53" s="101"/>
      <c r="L53" s="101"/>
      <c r="M53" s="101"/>
      <c r="N53" s="101"/>
      <c r="O53" s="102"/>
      <c r="P53" s="36" t="s">
        <v>70</v>
      </c>
      <c r="Q53" s="37">
        <v>1</v>
      </c>
      <c r="R53" s="38">
        <v>0</v>
      </c>
      <c r="S53" s="39">
        <v>0</v>
      </c>
      <c r="T53" s="37">
        <v>8</v>
      </c>
      <c r="U53" s="66">
        <v>0</v>
      </c>
      <c r="V53" s="67">
        <v>0</v>
      </c>
      <c r="W53" s="68">
        <v>0</v>
      </c>
      <c r="X53" s="66">
        <v>0</v>
      </c>
      <c r="Y53" s="67">
        <v>0</v>
      </c>
      <c r="Z53" s="63">
        <f t="shared" si="3"/>
        <v>9</v>
      </c>
      <c r="AA53" s="64">
        <f t="shared" si="4"/>
        <v>0</v>
      </c>
      <c r="AB53" s="65">
        <f t="shared" si="5"/>
        <v>0</v>
      </c>
    </row>
    <row r="54" spans="1:28" ht="12.2" customHeight="1" x14ac:dyDescent="0.2">
      <c r="A54" s="32"/>
      <c r="B54" s="33"/>
      <c r="C54" s="34"/>
      <c r="D54" s="91"/>
      <c r="E54" s="86" t="s">
        <v>78</v>
      </c>
      <c r="F54" s="35" t="s">
        <v>79</v>
      </c>
      <c r="G54" s="100"/>
      <c r="H54" s="101"/>
      <c r="I54" s="101"/>
      <c r="J54" s="101"/>
      <c r="K54" s="101"/>
      <c r="L54" s="101"/>
      <c r="M54" s="101"/>
      <c r="N54" s="101"/>
      <c r="O54" s="102"/>
      <c r="P54" s="36" t="s">
        <v>71</v>
      </c>
      <c r="Q54" s="37">
        <v>8</v>
      </c>
      <c r="R54" s="38">
        <v>0</v>
      </c>
      <c r="S54" s="39">
        <v>0</v>
      </c>
      <c r="T54" s="37">
        <v>0</v>
      </c>
      <c r="U54" s="66">
        <v>0</v>
      </c>
      <c r="V54" s="67">
        <v>0</v>
      </c>
      <c r="W54" s="68">
        <v>0</v>
      </c>
      <c r="X54" s="66">
        <v>0</v>
      </c>
      <c r="Y54" s="67">
        <v>0</v>
      </c>
      <c r="Z54" s="63">
        <f t="shared" si="3"/>
        <v>8</v>
      </c>
      <c r="AA54" s="64">
        <f t="shared" si="4"/>
        <v>0</v>
      </c>
      <c r="AB54" s="65">
        <f t="shared" si="5"/>
        <v>0</v>
      </c>
    </row>
    <row r="55" spans="1:28" ht="12.2" customHeight="1" x14ac:dyDescent="0.2">
      <c r="A55" s="32"/>
      <c r="B55" s="33"/>
      <c r="C55" s="34"/>
      <c r="D55" s="91"/>
      <c r="E55" s="86" t="s">
        <v>80</v>
      </c>
      <c r="F55" s="35" t="s">
        <v>81</v>
      </c>
      <c r="G55" s="100"/>
      <c r="H55" s="101"/>
      <c r="I55" s="101"/>
      <c r="J55" s="101"/>
      <c r="K55" s="101"/>
      <c r="L55" s="101"/>
      <c r="M55" s="101"/>
      <c r="N55" s="101"/>
      <c r="O55" s="102"/>
      <c r="P55" s="36" t="s">
        <v>72</v>
      </c>
      <c r="Q55" s="37">
        <v>11</v>
      </c>
      <c r="R55" s="38">
        <v>0</v>
      </c>
      <c r="S55" s="39">
        <v>0</v>
      </c>
      <c r="T55" s="37">
        <v>0</v>
      </c>
      <c r="U55" s="66">
        <v>0</v>
      </c>
      <c r="V55" s="67">
        <v>0</v>
      </c>
      <c r="W55" s="68">
        <v>0</v>
      </c>
      <c r="X55" s="66">
        <v>0</v>
      </c>
      <c r="Y55" s="67">
        <v>0</v>
      </c>
      <c r="Z55" s="63">
        <f t="shared" si="3"/>
        <v>11</v>
      </c>
      <c r="AA55" s="64">
        <f t="shared" si="4"/>
        <v>0</v>
      </c>
      <c r="AB55" s="65">
        <f t="shared" si="5"/>
        <v>0</v>
      </c>
    </row>
    <row r="56" spans="1:28" ht="12.2" customHeight="1" x14ac:dyDescent="0.2">
      <c r="A56" s="32"/>
      <c r="B56" s="33" t="s">
        <v>83</v>
      </c>
      <c r="C56" s="34"/>
      <c r="D56" s="91"/>
      <c r="E56" s="86" t="s">
        <v>95</v>
      </c>
      <c r="F56" s="35" t="s">
        <v>96</v>
      </c>
      <c r="G56" s="100"/>
      <c r="H56" s="101"/>
      <c r="I56" s="101"/>
      <c r="J56" s="101"/>
      <c r="K56" s="101"/>
      <c r="L56" s="101"/>
      <c r="M56" s="101"/>
      <c r="N56" s="101"/>
      <c r="O56" s="102"/>
      <c r="P56" s="36"/>
      <c r="Q56" s="37"/>
      <c r="R56" s="38"/>
      <c r="S56" s="39"/>
      <c r="T56" s="37"/>
      <c r="U56" s="66"/>
      <c r="V56" s="67"/>
      <c r="W56" s="68"/>
      <c r="X56" s="66"/>
      <c r="Y56" s="67"/>
      <c r="Z56" s="43"/>
      <c r="AA56" s="69"/>
      <c r="AB56" s="70"/>
    </row>
    <row r="57" spans="1:28" ht="12.2" customHeight="1" thickBot="1" x14ac:dyDescent="0.25">
      <c r="A57" s="71"/>
      <c r="B57" s="72" t="s">
        <v>84</v>
      </c>
      <c r="C57" s="73"/>
      <c r="D57" s="91"/>
      <c r="E57" s="87"/>
      <c r="F57" s="74"/>
      <c r="G57" s="100"/>
      <c r="H57" s="101"/>
      <c r="I57" s="101"/>
      <c r="J57" s="101"/>
      <c r="K57" s="101"/>
      <c r="L57" s="101"/>
      <c r="M57" s="101"/>
      <c r="N57" s="101"/>
      <c r="O57" s="102"/>
      <c r="P57" s="75"/>
      <c r="Q57" s="76"/>
      <c r="R57" s="77"/>
      <c r="S57" s="78"/>
      <c r="T57" s="79"/>
      <c r="U57" s="50"/>
      <c r="V57" s="51"/>
      <c r="W57" s="47"/>
      <c r="X57" s="50"/>
      <c r="Y57" s="80"/>
      <c r="Z57" s="81"/>
      <c r="AA57" s="82"/>
      <c r="AB57" s="83"/>
    </row>
  </sheetData>
  <mergeCells count="33">
    <mergeCell ref="A1:F1"/>
    <mergeCell ref="G1:O1"/>
    <mergeCell ref="P1:AB1"/>
    <mergeCell ref="G2:H2"/>
    <mergeCell ref="I2:J2"/>
    <mergeCell ref="P2:Q2"/>
    <mergeCell ref="R2:S2"/>
    <mergeCell ref="X2:Y2"/>
    <mergeCell ref="Z2:AB2"/>
    <mergeCell ref="G3:H3"/>
    <mergeCell ref="I3:J3"/>
    <mergeCell ref="P3:Q3"/>
    <mergeCell ref="R3:S3"/>
    <mergeCell ref="Z3:AB3"/>
    <mergeCell ref="D5:F5"/>
    <mergeCell ref="N5:O5"/>
    <mergeCell ref="Z5:AB5"/>
    <mergeCell ref="G6:O6"/>
    <mergeCell ref="Q6:S6"/>
    <mergeCell ref="T6:V6"/>
    <mergeCell ref="W6:Y6"/>
    <mergeCell ref="Z6:AB6"/>
    <mergeCell ref="G7:O7"/>
    <mergeCell ref="G8:O18"/>
    <mergeCell ref="G42:O51"/>
    <mergeCell ref="G52:O57"/>
    <mergeCell ref="Q8:AB8"/>
    <mergeCell ref="G19:O19"/>
    <mergeCell ref="Q19:AB19"/>
    <mergeCell ref="G20:O29"/>
    <mergeCell ref="G30:O30"/>
    <mergeCell ref="G31:O40"/>
    <mergeCell ref="G41:O41"/>
  </mergeCells>
  <conditionalFormatting sqref="AB9:AB17">
    <cfRule type="cellIs" dxfId="9" priority="10" operator="greaterThan">
      <formula>0</formula>
    </cfRule>
  </conditionalFormatting>
  <conditionalFormatting sqref="AA9:AA17">
    <cfRule type="cellIs" dxfId="8" priority="9" operator="greaterThan">
      <formula>0</formula>
    </cfRule>
  </conditionalFormatting>
  <conditionalFormatting sqref="Q9:Q17 T9:T17 W9:W17">
    <cfRule type="cellIs" dxfId="7" priority="8" operator="greaterThan">
      <formula>0</formula>
    </cfRule>
  </conditionalFormatting>
  <conditionalFormatting sqref="R9:R17 U9:U17 X9:X17">
    <cfRule type="cellIs" dxfId="6" priority="7" operator="greaterThan">
      <formula>1</formula>
    </cfRule>
  </conditionalFormatting>
  <conditionalFormatting sqref="S9:S17 V9:V17 Y9:Y17">
    <cfRule type="cellIs" dxfId="5" priority="6" operator="greaterThan">
      <formula>0</formula>
    </cfRule>
  </conditionalFormatting>
  <conditionalFormatting sqref="R9:R17 U9:U17 X9:X17">
    <cfRule type="cellIs" dxfId="4" priority="5" operator="greaterThan">
      <formula>0</formula>
    </cfRule>
  </conditionalFormatting>
  <conditionalFormatting sqref="Q20:Q55 T20:T55 W20:W55">
    <cfRule type="cellIs" dxfId="3" priority="4" operator="greaterThan">
      <formula>0</formula>
    </cfRule>
  </conditionalFormatting>
  <conditionalFormatting sqref="R20:R55 U20:U54 X20:X55">
    <cfRule type="cellIs" dxfId="2" priority="3" operator="greaterThan">
      <formula>1</formula>
    </cfRule>
  </conditionalFormatting>
  <conditionalFormatting sqref="S20:S54 V20:V55 Y20:Y55">
    <cfRule type="cellIs" dxfId="1" priority="2" operator="greaterThan">
      <formula>0</formula>
    </cfRule>
  </conditionalFormatting>
  <conditionalFormatting sqref="R20:R55 U20:U55 X20:X55">
    <cfRule type="cellIs" dxfId="0" priority="1" operator="greaterThan">
      <formula>0</formula>
    </cfRule>
  </conditionalFormatting>
  <pageMargins left="0.25" right="0.25" top="0.75" bottom="0.75" header="0.3" footer="0.3"/>
  <pageSetup orientation="portrait" r:id="rId1"/>
  <headerFooter>
    <oddHeader>&amp;CCity of Jersey City
Mayor Fulop's Data Dashboard v2.0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OEM Input 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BPlatt</dc:creator>
  <cp:lastModifiedBy>Matthew Morchel</cp:lastModifiedBy>
  <cp:lastPrinted>2014-09-03T13:54:21Z</cp:lastPrinted>
  <dcterms:created xsi:type="dcterms:W3CDTF">2013-08-07T22:31:49Z</dcterms:created>
  <dcterms:modified xsi:type="dcterms:W3CDTF">2018-08-28T18:36:30Z</dcterms:modified>
</cp:coreProperties>
</file>